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13620" yWindow="1380" windowWidth="25600" windowHeight="16060" activeTab="1"/>
  </bookViews>
  <sheets>
    <sheet name="2019-11-21 Rep 1" sheetId="4" r:id="rId1"/>
    <sheet name="2019-11-22 Rep 2 and 3" sheetId="2" r:id="rId2"/>
    <sheet name="compiled" sheetId="5" r:id="rId3"/>
    <sheet name="unpaired t test" sheetId="6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5" i="2" l="1"/>
  <c r="AB5" i="2"/>
  <c r="AA5" i="2"/>
  <c r="Z5" i="2"/>
  <c r="Y5" i="2"/>
  <c r="U6" i="5"/>
  <c r="R6" i="5"/>
  <c r="S6" i="5"/>
  <c r="Q6" i="5"/>
  <c r="T6" i="5"/>
  <c r="U5" i="5"/>
  <c r="R5" i="5"/>
  <c r="S5" i="5"/>
  <c r="Q5" i="5"/>
  <c r="T5" i="5"/>
  <c r="K6" i="5"/>
  <c r="L6" i="5"/>
  <c r="M6" i="5"/>
  <c r="N6" i="5"/>
  <c r="J6" i="5"/>
  <c r="K5" i="5"/>
  <c r="L5" i="5"/>
  <c r="M5" i="5"/>
  <c r="N5" i="5"/>
  <c r="J5" i="5"/>
</calcChain>
</file>

<file path=xl/sharedStrings.xml><?xml version="1.0" encoding="utf-8"?>
<sst xmlns="http://schemas.openxmlformats.org/spreadsheetml/2006/main" count="1671" uniqueCount="105">
  <si>
    <t>Depth</t>
  </si>
  <si>
    <t>Name</t>
  </si>
  <si>
    <t>Statistic</t>
  </si>
  <si>
    <t>#Cells</t>
  </si>
  <si>
    <t>plasmid</t>
  </si>
  <si>
    <t>stain</t>
  </si>
  <si>
    <t>empty vector</t>
  </si>
  <si>
    <t>Axn647 &amp; SytoxBlue</t>
  </si>
  <si>
    <t xml:space="preserve">&gt; </t>
  </si>
  <si>
    <t xml:space="preserve">&gt; &gt; </t>
  </si>
  <si>
    <t xml:space="preserve">&gt; &gt; &gt; </t>
  </si>
  <si>
    <t>ecto peptide-GFP</t>
  </si>
  <si>
    <t>ectoYtoE peptide-GFP</t>
  </si>
  <si>
    <t>ecto AromtoE peptide-GFP</t>
  </si>
  <si>
    <t>ecto peptide-GFP with z-VAD</t>
  </si>
  <si>
    <t>unstained</t>
  </si>
  <si>
    <t>Specimen_002_D1_D01_001.fcs</t>
  </si>
  <si>
    <t>Specimen_002_D3_D03_003.fcs</t>
  </si>
  <si>
    <t>Specimen_002_D4_D04_004.fcs</t>
  </si>
  <si>
    <t>Specimen_002_D5_D05_005.fcs</t>
  </si>
  <si>
    <t>Specimen_002_D6_D06_006.fcs</t>
  </si>
  <si>
    <t>Specimen_002_E1_E01_007.fcs</t>
  </si>
  <si>
    <t>Specimen_002_E3_E03_009.fcs</t>
  </si>
  <si>
    <t>Specimen_002_E4_E04_010.fcs</t>
  </si>
  <si>
    <t>Specimen_002_E5_E05_011.fcs</t>
  </si>
  <si>
    <t>Specimen_002_E6_E06_012.fcs</t>
  </si>
  <si>
    <t>Specimen_002_F1_F01_013.fcs</t>
  </si>
  <si>
    <t>Specimen_002_F3_F03_015.fcs</t>
  </si>
  <si>
    <t>Specimen_002_F4_F04_016.fcs</t>
  </si>
  <si>
    <t>Specimen_002_F5_F05_017.fcs</t>
  </si>
  <si>
    <t>Specimen_002_F6_F06_018.fcs</t>
  </si>
  <si>
    <t>APC-A+</t>
  </si>
  <si>
    <t>APC-A-</t>
  </si>
  <si>
    <t>FITC-A+</t>
  </si>
  <si>
    <t>FITC-A-</t>
  </si>
  <si>
    <t>Q1: APC-A- , DAPI-A+</t>
  </si>
  <si>
    <t>Q2: APC-A+ , DAPI-A+</t>
  </si>
  <si>
    <t>Q3: APC-A+ , DAPI-A-</t>
  </si>
  <si>
    <t>Q4: APC-A- , DAPI-A-</t>
  </si>
  <si>
    <t>Category</t>
  </si>
  <si>
    <t>average</t>
  </si>
  <si>
    <t>Specimen_001_A1_A01_001.fcs</t>
  </si>
  <si>
    <t>Specimen_001_A4_A04_004.fcs</t>
  </si>
  <si>
    <t>Specimen_001_A5_A05_005.fcs</t>
  </si>
  <si>
    <t>Specimen_001_A6_A06_006.fcs</t>
  </si>
  <si>
    <t>Specimen_001_C1_C01_013.fcs</t>
  </si>
  <si>
    <t>Specimen_001_C4_C04_016.fcs</t>
  </si>
  <si>
    <t>Specimen_001_C5_C05_017.fcs</t>
  </si>
  <si>
    <t>Specimen_001_C6_C06_018.fcs</t>
  </si>
  <si>
    <t>Axn647 only</t>
  </si>
  <si>
    <t>sem</t>
  </si>
  <si>
    <t>bio rep</t>
  </si>
  <si>
    <t>Rep 1</t>
  </si>
  <si>
    <t>Rep 2</t>
  </si>
  <si>
    <t>Rep 3</t>
  </si>
  <si>
    <t>Table Analyzed</t>
  </si>
  <si>
    <t>AnnexinV+</t>
  </si>
  <si>
    <t>Column C</t>
  </si>
  <si>
    <t>vs.</t>
  </si>
  <si>
    <t>Column B</t>
  </si>
  <si>
    <t>Unpaired t test</t>
  </si>
  <si>
    <t>P value</t>
  </si>
  <si>
    <t>P value summary</t>
  </si>
  <si>
    <t>*</t>
  </si>
  <si>
    <t>Significantly different? (P &lt; 0.05)</t>
  </si>
  <si>
    <t>Yes</t>
  </si>
  <si>
    <t>One- or two-tailed P value?</t>
  </si>
  <si>
    <t>Two-tailed</t>
  </si>
  <si>
    <t>t, df</t>
  </si>
  <si>
    <t>t=3.449 df=4</t>
  </si>
  <si>
    <t>How big is the difference?</t>
  </si>
  <si>
    <t>Mean ± SEM of column B</t>
  </si>
  <si>
    <t>32.70 ± 1.823, n=3</t>
  </si>
  <si>
    <t>Mean ± SEM of column C</t>
  </si>
  <si>
    <t>14.50 ± 4.954, n=3</t>
  </si>
  <si>
    <t>Difference between means</t>
  </si>
  <si>
    <t>-18.20 ± 5.278</t>
  </si>
  <si>
    <t>95% confidence interval</t>
  </si>
  <si>
    <t>-32.86 to -3.548</t>
  </si>
  <si>
    <t>R squared</t>
  </si>
  <si>
    <t>F test to compare variances</t>
  </si>
  <si>
    <t>F,DFn, Dfd</t>
  </si>
  <si>
    <t>7.384, 2, 2</t>
  </si>
  <si>
    <t>ns</t>
  </si>
  <si>
    <t>No</t>
  </si>
  <si>
    <t>t=3.436 df=4</t>
  </si>
  <si>
    <t>17.33 ± 4.084, n=3</t>
  </si>
  <si>
    <t>-15.37 ± 4.473</t>
  </si>
  <si>
    <t>-27.78 to -2.949</t>
  </si>
  <si>
    <t>5.019, 2, 2</t>
  </si>
  <si>
    <t>**</t>
  </si>
  <si>
    <t>t=8.393 df=3</t>
  </si>
  <si>
    <t>12.65 ± 0.5500, n=2</t>
  </si>
  <si>
    <t>-20.05 ± 2.389</t>
  </si>
  <si>
    <t>-27.65 to -12.45</t>
  </si>
  <si>
    <t># of cells</t>
  </si>
  <si>
    <t>Annexin V</t>
  </si>
  <si>
    <t>SytoxBlue</t>
  </si>
  <si>
    <t>-</t>
  </si>
  <si>
    <t>+</t>
  </si>
  <si>
    <t>Data 2</t>
  </si>
  <si>
    <t>t=0.4418 df=4</t>
  </si>
  <si>
    <t>2.837 ± 6.420</t>
  </si>
  <si>
    <t>-14.99 to 20.66</t>
  </si>
  <si>
    <t>1.471, 2, 2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</si>
</sst>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16" fontId="0" fillId="0" borderId="0" xfId="0" applyNumberFormat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Normal" xfId="0" builtinId="0"/>
  </cellStyles>
  <dxfs count="0"/>
  <tableStyles count="0" defaultTableStyle="TableStyleMedium9" defaultPivotStyle="PivotStyleMedium4"/>
  <colors>
    <mruColors>
      <color rgb="FF687A42"/>
      <color rgb="FF9ABC58"/>
      <color rgb="FFD869B9"/>
      <color rgb="FF865B7B"/>
      <color rgb="FFF5BFD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8128042865044"/>
          <c:y val="0.12037037037037"/>
          <c:w val="0.509458183693135"/>
          <c:h val="0.759259259259259"/>
        </c:manualLayout>
      </c:layout>
      <c:barChart>
        <c:barDir val="col"/>
        <c:grouping val="clustered"/>
        <c:varyColors val="0"/>
        <c:ser>
          <c:idx val="1"/>
          <c:order val="0"/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chemeClr val="bg1">
                  <a:lumMod val="75000"/>
                </a:schemeClr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ABC58"/>
              </a:solidFill>
              <a:ln>
                <a:solidFill>
                  <a:srgbClr val="687A42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D869B9"/>
              </a:solidFill>
              <a:ln>
                <a:solidFill>
                  <a:srgbClr val="69335C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F5BFDC"/>
              </a:solidFill>
              <a:ln>
                <a:solidFill>
                  <a:srgbClr val="865B7B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compiled!$J$6:$N$6</c:f>
                <c:numCache>
                  <c:formatCode>General</c:formatCode>
                  <c:ptCount val="5"/>
                  <c:pt idx="0">
                    <c:v>1.541827919494694</c:v>
                  </c:pt>
                  <c:pt idx="1">
                    <c:v>1.823001188516709</c:v>
                  </c:pt>
                  <c:pt idx="2">
                    <c:v>4.953686618177526</c:v>
                  </c:pt>
                  <c:pt idx="3">
                    <c:v>4.084251597430197</c:v>
                  </c:pt>
                  <c:pt idx="4">
                    <c:v>0.449073119510249</c:v>
                  </c:pt>
                </c:numCache>
              </c:numRef>
            </c:plus>
            <c:minus>
              <c:numRef>
                <c:f>compiled!$J$6:$N$6</c:f>
                <c:numCache>
                  <c:formatCode>General</c:formatCode>
                  <c:ptCount val="5"/>
                  <c:pt idx="0">
                    <c:v>1.541827919494694</c:v>
                  </c:pt>
                  <c:pt idx="1">
                    <c:v>1.823001188516709</c:v>
                  </c:pt>
                  <c:pt idx="2">
                    <c:v>4.953686618177526</c:v>
                  </c:pt>
                  <c:pt idx="3">
                    <c:v>4.084251597430197</c:v>
                  </c:pt>
                  <c:pt idx="4">
                    <c:v>0.449073119510249</c:v>
                  </c:pt>
                </c:numCache>
              </c:numRef>
            </c:minus>
          </c:errBars>
          <c:cat>
            <c:strRef>
              <c:f>compiled!$J$1:$N$1</c:f>
              <c:strCache>
                <c:ptCount val="5"/>
                <c:pt idx="0">
                  <c:v>empty vector</c:v>
                </c:pt>
                <c:pt idx="1">
                  <c:v>ecto peptide-GFP</c:v>
                </c:pt>
                <c:pt idx="2">
                  <c:v>ectoYtoE peptide-GFP</c:v>
                </c:pt>
                <c:pt idx="3">
                  <c:v>ecto AromtoE peptide-GFP</c:v>
                </c:pt>
                <c:pt idx="4">
                  <c:v>ecto peptide-GFP with z-VAD</c:v>
                </c:pt>
              </c:strCache>
            </c:strRef>
          </c:cat>
          <c:val>
            <c:numRef>
              <c:f>compiled!$J$5:$N$5</c:f>
              <c:numCache>
                <c:formatCode>General</c:formatCode>
                <c:ptCount val="5"/>
                <c:pt idx="0">
                  <c:v>6.74</c:v>
                </c:pt>
                <c:pt idx="1">
                  <c:v>32.7</c:v>
                </c:pt>
                <c:pt idx="2">
                  <c:v>14.49666666666667</c:v>
                </c:pt>
                <c:pt idx="3">
                  <c:v>17.33333333333333</c:v>
                </c:pt>
                <c:pt idx="4">
                  <c:v>12.65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-2106575544"/>
        <c:axId val="-2107719400"/>
      </c:barChart>
      <c:catAx>
        <c:axId val="-2106575544"/>
        <c:scaling>
          <c:orientation val="minMax"/>
        </c:scaling>
        <c:delete val="0"/>
        <c:axPos val="b"/>
        <c:majorTickMark val="none"/>
        <c:minorTickMark val="none"/>
        <c:tickLblPos val="none"/>
        <c:crossAx val="-2107719400"/>
        <c:crosses val="autoZero"/>
        <c:auto val="1"/>
        <c:lblAlgn val="ctr"/>
        <c:lblOffset val="100"/>
        <c:noMultiLvlLbl val="0"/>
      </c:catAx>
      <c:valAx>
        <c:axId val="-2107719400"/>
        <c:scaling>
          <c:orientation val="minMax"/>
          <c:max val="5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700" b="0"/>
                </a:pPr>
                <a:r>
                  <a:rPr lang="en-US" sz="700" b="0"/>
                  <a:t>Annexin V+ cells (%)</a:t>
                </a:r>
              </a:p>
            </c:rich>
          </c:tx>
          <c:layout>
            <c:manualLayout>
              <c:xMode val="edge"/>
              <c:yMode val="edge"/>
              <c:x val="0.091743119266055"/>
              <c:y val="0.1054254582552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-2106575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7581307607973"/>
          <c:y val="0.0844155844155844"/>
          <c:w val="0.584237010701328"/>
          <c:h val="0.476078842417425"/>
        </c:manualLayout>
      </c:layout>
      <c:barChart>
        <c:barDir val="col"/>
        <c:grouping val="clustered"/>
        <c:varyColors val="0"/>
        <c:ser>
          <c:idx val="1"/>
          <c:order val="0"/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chemeClr val="bg1">
                  <a:lumMod val="75000"/>
                </a:schemeClr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ABC58"/>
              </a:solidFill>
              <a:ln>
                <a:solidFill>
                  <a:srgbClr val="687A42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D869B9"/>
              </a:solidFill>
              <a:ln>
                <a:solidFill>
                  <a:srgbClr val="69335C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F5BFDC"/>
              </a:solidFill>
              <a:ln>
                <a:solidFill>
                  <a:srgbClr val="865B7B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compiled!$J$6:$N$6</c:f>
                <c:numCache>
                  <c:formatCode>General</c:formatCode>
                  <c:ptCount val="5"/>
                  <c:pt idx="0">
                    <c:v>1.541827919494694</c:v>
                  </c:pt>
                  <c:pt idx="1">
                    <c:v>1.823001188516709</c:v>
                  </c:pt>
                  <c:pt idx="2">
                    <c:v>4.953686618177526</c:v>
                  </c:pt>
                  <c:pt idx="3">
                    <c:v>4.084251597430197</c:v>
                  </c:pt>
                  <c:pt idx="4">
                    <c:v>0.449073119510249</c:v>
                  </c:pt>
                </c:numCache>
              </c:numRef>
            </c:plus>
            <c:minus>
              <c:numRef>
                <c:f>compiled!$J$6:$N$6</c:f>
                <c:numCache>
                  <c:formatCode>General</c:formatCode>
                  <c:ptCount val="5"/>
                  <c:pt idx="0">
                    <c:v>1.541827919494694</c:v>
                  </c:pt>
                  <c:pt idx="1">
                    <c:v>1.823001188516709</c:v>
                  </c:pt>
                  <c:pt idx="2">
                    <c:v>4.953686618177526</c:v>
                  </c:pt>
                  <c:pt idx="3">
                    <c:v>4.084251597430197</c:v>
                  </c:pt>
                  <c:pt idx="4">
                    <c:v>0.449073119510249</c:v>
                  </c:pt>
                </c:numCache>
              </c:numRef>
            </c:minus>
          </c:errBars>
          <c:cat>
            <c:strRef>
              <c:f>compiled!$J$1:$N$1</c:f>
              <c:strCache>
                <c:ptCount val="5"/>
                <c:pt idx="0">
                  <c:v>empty vector</c:v>
                </c:pt>
                <c:pt idx="1">
                  <c:v>ecto peptide-GFP</c:v>
                </c:pt>
                <c:pt idx="2">
                  <c:v>ectoYtoE peptide-GFP</c:v>
                </c:pt>
                <c:pt idx="3">
                  <c:v>ecto AromtoE peptide-GFP</c:v>
                </c:pt>
                <c:pt idx="4">
                  <c:v>ecto peptide-GFP with z-VAD</c:v>
                </c:pt>
              </c:strCache>
            </c:strRef>
          </c:cat>
          <c:val>
            <c:numRef>
              <c:f>compiled!$J$5:$N$5</c:f>
              <c:numCache>
                <c:formatCode>General</c:formatCode>
                <c:ptCount val="5"/>
                <c:pt idx="0">
                  <c:v>6.74</c:v>
                </c:pt>
                <c:pt idx="1">
                  <c:v>32.7</c:v>
                </c:pt>
                <c:pt idx="2">
                  <c:v>14.49666666666667</c:v>
                </c:pt>
                <c:pt idx="3">
                  <c:v>17.33333333333333</c:v>
                </c:pt>
                <c:pt idx="4">
                  <c:v>12.65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137698216"/>
        <c:axId val="-2100618968"/>
      </c:barChart>
      <c:catAx>
        <c:axId val="2137698216"/>
        <c:scaling>
          <c:orientation val="minMax"/>
        </c:scaling>
        <c:delete val="0"/>
        <c:axPos val="b"/>
        <c:majorTickMark val="none"/>
        <c:minorTickMark val="none"/>
        <c:tickLblPos val="none"/>
        <c:crossAx val="-2100618968"/>
        <c:crosses val="autoZero"/>
        <c:auto val="1"/>
        <c:lblAlgn val="ctr"/>
        <c:lblOffset val="100"/>
        <c:noMultiLvlLbl val="0"/>
      </c:catAx>
      <c:valAx>
        <c:axId val="-2100618968"/>
        <c:scaling>
          <c:orientation val="minMax"/>
          <c:max val="5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700" b="0"/>
                </a:pPr>
                <a:r>
                  <a:rPr lang="en-US" sz="700" b="0"/>
                  <a:t>Annexin V+ (%)</a:t>
                </a:r>
              </a:p>
            </c:rich>
          </c:tx>
          <c:layout>
            <c:manualLayout>
              <c:xMode val="edge"/>
              <c:yMode val="edge"/>
              <c:x val="0.0551574935561488"/>
              <c:y val="0.1815121528595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2137698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0508474915571143"/>
          <c:y val="0.650799672768177"/>
          <c:w val="0.897087880079995"/>
          <c:h val="0.24109998882626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160866</xdr:colOff>
      <xdr:row>15</xdr:row>
      <xdr:rowOff>50800</xdr:rowOff>
    </xdr:from>
    <xdr:to>
      <xdr:col>10</xdr:col>
      <xdr:colOff>558800</xdr:colOff>
      <xdr:row>22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</xdr:colOff>
      <xdr:row>9</xdr:row>
      <xdr:rowOff>25400</xdr:rowOff>
    </xdr:from>
    <xdr:to>
      <xdr:col>12</xdr:col>
      <xdr:colOff>668866</xdr:colOff>
      <xdr:row>22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workbookViewId="0">
      <selection activeCell="K37" sqref="K37"/>
    </sheetView>
  </sheetViews>
  <sheetFormatPr baseColWidth="10" defaultColWidth="8.83203125" defaultRowHeight="12" x14ac:dyDescent="0"/>
  <cols>
    <col min="2" max="2" width="25.83203125" bestFit="1" customWidth="1"/>
    <col min="3" max="3" width="7.6640625" bestFit="1" customWidth="1"/>
    <col min="6" max="6" width="21.33203125" bestFit="1" customWidth="1"/>
    <col min="7" max="7" width="10.5" bestFit="1" customWidth="1"/>
    <col min="11" max="11" width="25.83203125" bestFit="1" customWidth="1"/>
    <col min="12" max="12" width="7.6640625" bestFit="1" customWidth="1"/>
    <col min="15" max="15" width="21.33203125" bestFit="1" customWidth="1"/>
    <col min="16" max="16" width="10.5" bestFit="1" customWidth="1"/>
  </cols>
  <sheetData>
    <row r="1" spans="1:16" ht="12.75" customHeight="1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  <c r="J1" t="s">
        <v>0</v>
      </c>
      <c r="K1" t="s">
        <v>1</v>
      </c>
      <c r="M1" t="s">
        <v>2</v>
      </c>
      <c r="N1" t="s">
        <v>3</v>
      </c>
      <c r="O1" t="s">
        <v>4</v>
      </c>
      <c r="P1" t="s">
        <v>5</v>
      </c>
    </row>
    <row r="2" spans="1:16" ht="12.75" customHeight="1">
      <c r="B2" t="s">
        <v>41</v>
      </c>
      <c r="E2">
        <v>50000</v>
      </c>
      <c r="F2" t="s">
        <v>6</v>
      </c>
      <c r="G2" t="s">
        <v>49</v>
      </c>
      <c r="J2" t="s">
        <v>10</v>
      </c>
      <c r="K2" t="s">
        <v>41</v>
      </c>
      <c r="L2" t="s">
        <v>32</v>
      </c>
      <c r="M2">
        <v>90.2</v>
      </c>
      <c r="N2">
        <v>20433</v>
      </c>
      <c r="O2" t="s">
        <v>6</v>
      </c>
      <c r="P2" t="s">
        <v>49</v>
      </c>
    </row>
    <row r="3" spans="1:16" ht="12.75" customHeight="1">
      <c r="A3" t="s">
        <v>8</v>
      </c>
      <c r="B3" t="s">
        <v>41</v>
      </c>
      <c r="D3">
        <v>82.1</v>
      </c>
      <c r="E3">
        <v>41048</v>
      </c>
      <c r="F3" t="s">
        <v>6</v>
      </c>
      <c r="G3" t="s">
        <v>49</v>
      </c>
      <c r="J3" t="s">
        <v>10</v>
      </c>
      <c r="K3" t="s">
        <v>42</v>
      </c>
      <c r="L3" t="s">
        <v>32</v>
      </c>
      <c r="M3">
        <v>63.7</v>
      </c>
      <c r="N3">
        <v>17993</v>
      </c>
      <c r="O3" t="s">
        <v>11</v>
      </c>
      <c r="P3" t="s">
        <v>49</v>
      </c>
    </row>
    <row r="4" spans="1:16" ht="12.75" customHeight="1">
      <c r="A4" t="s">
        <v>9</v>
      </c>
      <c r="B4" t="s">
        <v>41</v>
      </c>
      <c r="D4">
        <v>55.2</v>
      </c>
      <c r="E4">
        <v>22659</v>
      </c>
      <c r="F4" t="s">
        <v>6</v>
      </c>
      <c r="G4" t="s">
        <v>49</v>
      </c>
      <c r="J4" t="s">
        <v>10</v>
      </c>
      <c r="K4" t="s">
        <v>43</v>
      </c>
      <c r="L4" t="s">
        <v>32</v>
      </c>
      <c r="M4">
        <v>75.599999999999994</v>
      </c>
      <c r="N4">
        <v>20429</v>
      </c>
      <c r="O4" t="s">
        <v>12</v>
      </c>
      <c r="P4" t="s">
        <v>49</v>
      </c>
    </row>
    <row r="5" spans="1:16" ht="12.75" customHeight="1">
      <c r="A5" t="s">
        <v>10</v>
      </c>
      <c r="B5" t="s">
        <v>41</v>
      </c>
      <c r="C5" t="s">
        <v>31</v>
      </c>
      <c r="D5">
        <v>9.82</v>
      </c>
      <c r="E5">
        <v>2226</v>
      </c>
      <c r="F5" t="s">
        <v>6</v>
      </c>
      <c r="G5" t="s">
        <v>49</v>
      </c>
      <c r="J5" t="s">
        <v>10</v>
      </c>
      <c r="K5" t="s">
        <v>44</v>
      </c>
      <c r="L5" t="s">
        <v>32</v>
      </c>
      <c r="M5">
        <v>74.5</v>
      </c>
      <c r="N5">
        <v>22744</v>
      </c>
      <c r="O5" t="s">
        <v>13</v>
      </c>
      <c r="P5" t="s">
        <v>49</v>
      </c>
    </row>
    <row r="6" spans="1:16" ht="12.75" customHeight="1">
      <c r="A6" t="s">
        <v>10</v>
      </c>
      <c r="B6" t="s">
        <v>41</v>
      </c>
      <c r="C6" t="s">
        <v>32</v>
      </c>
      <c r="D6">
        <v>90.2</v>
      </c>
      <c r="E6">
        <v>20433</v>
      </c>
      <c r="F6" t="s">
        <v>6</v>
      </c>
      <c r="G6" t="s">
        <v>49</v>
      </c>
      <c r="J6" t="s">
        <v>10</v>
      </c>
      <c r="K6" t="s">
        <v>45</v>
      </c>
      <c r="L6" t="s">
        <v>32</v>
      </c>
      <c r="M6">
        <v>100</v>
      </c>
      <c r="N6">
        <v>22494</v>
      </c>
      <c r="O6" t="s">
        <v>6</v>
      </c>
      <c r="P6" t="s">
        <v>15</v>
      </c>
    </row>
    <row r="7" spans="1:16" ht="12.75" customHeight="1">
      <c r="A7" t="s">
        <v>10</v>
      </c>
      <c r="B7" t="s">
        <v>41</v>
      </c>
      <c r="C7" t="s">
        <v>33</v>
      </c>
      <c r="D7">
        <v>0.42</v>
      </c>
      <c r="E7">
        <v>96</v>
      </c>
      <c r="F7" t="s">
        <v>6</v>
      </c>
      <c r="G7" t="s">
        <v>49</v>
      </c>
      <c r="J7" t="s">
        <v>10</v>
      </c>
      <c r="K7" t="s">
        <v>46</v>
      </c>
      <c r="L7" t="s">
        <v>32</v>
      </c>
      <c r="M7">
        <v>100</v>
      </c>
      <c r="N7">
        <v>27993</v>
      </c>
      <c r="O7" t="s">
        <v>11</v>
      </c>
      <c r="P7" t="s">
        <v>15</v>
      </c>
    </row>
    <row r="8" spans="1:16" ht="12.75" customHeight="1">
      <c r="A8" t="s">
        <v>10</v>
      </c>
      <c r="B8" t="s">
        <v>41</v>
      </c>
      <c r="C8" t="s">
        <v>34</v>
      </c>
      <c r="D8">
        <v>99.6</v>
      </c>
      <c r="E8">
        <v>22563</v>
      </c>
      <c r="F8" t="s">
        <v>6</v>
      </c>
      <c r="G8" t="s">
        <v>49</v>
      </c>
      <c r="J8" t="s">
        <v>10</v>
      </c>
      <c r="K8" t="s">
        <v>47</v>
      </c>
      <c r="L8" t="s">
        <v>32</v>
      </c>
      <c r="M8">
        <v>100</v>
      </c>
      <c r="N8">
        <v>27373</v>
      </c>
      <c r="O8" t="s">
        <v>12</v>
      </c>
      <c r="P8" t="s">
        <v>15</v>
      </c>
    </row>
    <row r="9" spans="1:16" ht="12.75" customHeight="1">
      <c r="B9" t="s">
        <v>42</v>
      </c>
      <c r="E9">
        <v>50000</v>
      </c>
      <c r="F9" t="s">
        <v>11</v>
      </c>
      <c r="G9" t="s">
        <v>49</v>
      </c>
      <c r="J9" t="s">
        <v>10</v>
      </c>
      <c r="K9" t="s">
        <v>48</v>
      </c>
      <c r="L9" t="s">
        <v>32</v>
      </c>
      <c r="M9">
        <v>100</v>
      </c>
      <c r="N9">
        <v>31503</v>
      </c>
      <c r="O9" t="s">
        <v>13</v>
      </c>
      <c r="P9" t="s">
        <v>15</v>
      </c>
    </row>
    <row r="10" spans="1:16" ht="12.75" customHeight="1">
      <c r="A10" t="s">
        <v>8</v>
      </c>
      <c r="B10" t="s">
        <v>42</v>
      </c>
      <c r="D10">
        <v>86.8</v>
      </c>
      <c r="E10">
        <v>43409</v>
      </c>
      <c r="F10" t="s">
        <v>11</v>
      </c>
      <c r="G10" t="s">
        <v>49</v>
      </c>
      <c r="J10" t="s">
        <v>10</v>
      </c>
      <c r="K10" t="s">
        <v>41</v>
      </c>
      <c r="L10" t="s">
        <v>31</v>
      </c>
      <c r="M10">
        <v>9.82</v>
      </c>
      <c r="N10">
        <v>2226</v>
      </c>
      <c r="O10" t="s">
        <v>6</v>
      </c>
      <c r="P10" t="s">
        <v>49</v>
      </c>
    </row>
    <row r="11" spans="1:16" ht="12.75" customHeight="1">
      <c r="A11" t="s">
        <v>9</v>
      </c>
      <c r="B11" t="s">
        <v>42</v>
      </c>
      <c r="D11">
        <v>65.099999999999994</v>
      </c>
      <c r="E11">
        <v>28257</v>
      </c>
      <c r="F11" t="s">
        <v>11</v>
      </c>
      <c r="G11" t="s">
        <v>49</v>
      </c>
      <c r="J11" t="s">
        <v>10</v>
      </c>
      <c r="K11" t="s">
        <v>42</v>
      </c>
      <c r="L11" t="s">
        <v>31</v>
      </c>
      <c r="M11">
        <v>36.299999999999997</v>
      </c>
      <c r="N11">
        <v>10264</v>
      </c>
      <c r="O11" t="s">
        <v>11</v>
      </c>
      <c r="P11" t="s">
        <v>49</v>
      </c>
    </row>
    <row r="12" spans="1:16" ht="12.75" customHeight="1">
      <c r="A12" t="s">
        <v>10</v>
      </c>
      <c r="B12" t="s">
        <v>42</v>
      </c>
      <c r="C12" t="s">
        <v>31</v>
      </c>
      <c r="D12">
        <v>36.299999999999997</v>
      </c>
      <c r="E12">
        <v>10264</v>
      </c>
      <c r="F12" t="s">
        <v>11</v>
      </c>
      <c r="G12" t="s">
        <v>49</v>
      </c>
      <c r="J12" t="s">
        <v>10</v>
      </c>
      <c r="K12" t="s">
        <v>43</v>
      </c>
      <c r="L12" t="s">
        <v>31</v>
      </c>
      <c r="M12">
        <v>24.4</v>
      </c>
      <c r="N12">
        <v>6580</v>
      </c>
      <c r="O12" t="s">
        <v>12</v>
      </c>
      <c r="P12" t="s">
        <v>49</v>
      </c>
    </row>
    <row r="13" spans="1:16" ht="12.75" customHeight="1">
      <c r="A13" t="s">
        <v>10</v>
      </c>
      <c r="B13" t="s">
        <v>42</v>
      </c>
      <c r="C13" t="s">
        <v>32</v>
      </c>
      <c r="D13">
        <v>63.7</v>
      </c>
      <c r="E13">
        <v>17993</v>
      </c>
      <c r="F13" t="s">
        <v>11</v>
      </c>
      <c r="G13" t="s">
        <v>49</v>
      </c>
      <c r="J13" t="s">
        <v>10</v>
      </c>
      <c r="K13" t="s">
        <v>44</v>
      </c>
      <c r="L13" t="s">
        <v>31</v>
      </c>
      <c r="M13">
        <v>25.5</v>
      </c>
      <c r="N13">
        <v>7792</v>
      </c>
      <c r="O13" t="s">
        <v>13</v>
      </c>
      <c r="P13" t="s">
        <v>49</v>
      </c>
    </row>
    <row r="14" spans="1:16" ht="12.75" customHeight="1">
      <c r="A14" t="s">
        <v>10</v>
      </c>
      <c r="B14" t="s">
        <v>42</v>
      </c>
      <c r="C14" t="s">
        <v>33</v>
      </c>
      <c r="D14">
        <v>47.9</v>
      </c>
      <c r="E14">
        <v>13540</v>
      </c>
      <c r="F14" t="s">
        <v>11</v>
      </c>
      <c r="G14" t="s">
        <v>49</v>
      </c>
      <c r="J14" t="s">
        <v>10</v>
      </c>
      <c r="K14" t="s">
        <v>45</v>
      </c>
      <c r="L14" t="s">
        <v>31</v>
      </c>
      <c r="M14">
        <v>0</v>
      </c>
      <c r="N14">
        <v>0</v>
      </c>
      <c r="O14" t="s">
        <v>6</v>
      </c>
      <c r="P14" t="s">
        <v>15</v>
      </c>
    </row>
    <row r="15" spans="1:16" ht="12.75" customHeight="1">
      <c r="A15" t="s">
        <v>10</v>
      </c>
      <c r="B15" t="s">
        <v>42</v>
      </c>
      <c r="C15" t="s">
        <v>34</v>
      </c>
      <c r="D15">
        <v>52.1</v>
      </c>
      <c r="E15">
        <v>14717</v>
      </c>
      <c r="F15" t="s">
        <v>11</v>
      </c>
      <c r="G15" t="s">
        <v>49</v>
      </c>
      <c r="J15" t="s">
        <v>10</v>
      </c>
      <c r="K15" t="s">
        <v>46</v>
      </c>
      <c r="L15" t="s">
        <v>31</v>
      </c>
      <c r="M15">
        <v>0</v>
      </c>
      <c r="N15">
        <v>0</v>
      </c>
      <c r="O15" t="s">
        <v>11</v>
      </c>
      <c r="P15" t="s">
        <v>15</v>
      </c>
    </row>
    <row r="16" spans="1:16" ht="12.75" customHeight="1">
      <c r="B16" t="s">
        <v>43</v>
      </c>
      <c r="E16">
        <v>50000</v>
      </c>
      <c r="F16" t="s">
        <v>12</v>
      </c>
      <c r="G16" t="s">
        <v>49</v>
      </c>
      <c r="J16" t="s">
        <v>10</v>
      </c>
      <c r="K16" t="s">
        <v>47</v>
      </c>
      <c r="L16" t="s">
        <v>31</v>
      </c>
      <c r="M16">
        <v>0</v>
      </c>
      <c r="N16">
        <v>0</v>
      </c>
      <c r="O16" t="s">
        <v>12</v>
      </c>
      <c r="P16" t="s">
        <v>15</v>
      </c>
    </row>
    <row r="17" spans="1:16" ht="12.75" customHeight="1">
      <c r="A17" t="s">
        <v>8</v>
      </c>
      <c r="B17" t="s">
        <v>43</v>
      </c>
      <c r="D17">
        <v>85.3</v>
      </c>
      <c r="E17">
        <v>42628</v>
      </c>
      <c r="F17" t="s">
        <v>12</v>
      </c>
      <c r="G17" t="s">
        <v>49</v>
      </c>
      <c r="J17" t="s">
        <v>10</v>
      </c>
      <c r="K17" t="s">
        <v>48</v>
      </c>
      <c r="L17" t="s">
        <v>31</v>
      </c>
      <c r="M17">
        <v>0</v>
      </c>
      <c r="N17">
        <v>0</v>
      </c>
      <c r="O17" t="s">
        <v>13</v>
      </c>
      <c r="P17" t="s">
        <v>15</v>
      </c>
    </row>
    <row r="18" spans="1:16" ht="12.75" customHeight="1">
      <c r="A18" t="s">
        <v>9</v>
      </c>
      <c r="B18" t="s">
        <v>43</v>
      </c>
      <c r="D18">
        <v>63.4</v>
      </c>
      <c r="E18">
        <v>27009</v>
      </c>
      <c r="F18" t="s">
        <v>12</v>
      </c>
      <c r="G18" t="s">
        <v>49</v>
      </c>
      <c r="J18" t="s">
        <v>10</v>
      </c>
      <c r="K18" t="s">
        <v>41</v>
      </c>
      <c r="L18" t="s">
        <v>34</v>
      </c>
      <c r="M18">
        <v>99.6</v>
      </c>
      <c r="N18">
        <v>22563</v>
      </c>
      <c r="O18" t="s">
        <v>6</v>
      </c>
      <c r="P18" t="s">
        <v>49</v>
      </c>
    </row>
    <row r="19" spans="1:16" ht="12.75" customHeight="1">
      <c r="A19" t="s">
        <v>10</v>
      </c>
      <c r="B19" t="s">
        <v>43</v>
      </c>
      <c r="C19" t="s">
        <v>31</v>
      </c>
      <c r="D19">
        <v>24.4</v>
      </c>
      <c r="E19">
        <v>6580</v>
      </c>
      <c r="F19" t="s">
        <v>12</v>
      </c>
      <c r="G19" t="s">
        <v>49</v>
      </c>
      <c r="J19" t="s">
        <v>10</v>
      </c>
      <c r="K19" t="s">
        <v>42</v>
      </c>
      <c r="L19" t="s">
        <v>34</v>
      </c>
      <c r="M19">
        <v>52.1</v>
      </c>
      <c r="N19">
        <v>14717</v>
      </c>
      <c r="O19" t="s">
        <v>11</v>
      </c>
      <c r="P19" t="s">
        <v>49</v>
      </c>
    </row>
    <row r="20" spans="1:16" ht="12.75" customHeight="1">
      <c r="A20" t="s">
        <v>10</v>
      </c>
      <c r="B20" t="s">
        <v>43</v>
      </c>
      <c r="C20" t="s">
        <v>32</v>
      </c>
      <c r="D20">
        <v>75.599999999999994</v>
      </c>
      <c r="E20">
        <v>20429</v>
      </c>
      <c r="F20" t="s">
        <v>12</v>
      </c>
      <c r="G20" t="s">
        <v>49</v>
      </c>
      <c r="J20" t="s">
        <v>10</v>
      </c>
      <c r="K20" t="s">
        <v>43</v>
      </c>
      <c r="L20" t="s">
        <v>34</v>
      </c>
      <c r="M20">
        <v>55</v>
      </c>
      <c r="N20">
        <v>14860</v>
      </c>
      <c r="O20" t="s">
        <v>12</v>
      </c>
      <c r="P20" t="s">
        <v>49</v>
      </c>
    </row>
    <row r="21" spans="1:16" ht="12.75" customHeight="1">
      <c r="A21" t="s">
        <v>10</v>
      </c>
      <c r="B21" t="s">
        <v>43</v>
      </c>
      <c r="C21" t="s">
        <v>33</v>
      </c>
      <c r="D21">
        <v>45</v>
      </c>
      <c r="E21">
        <v>12149</v>
      </c>
      <c r="F21" t="s">
        <v>12</v>
      </c>
      <c r="G21" t="s">
        <v>49</v>
      </c>
      <c r="J21" t="s">
        <v>10</v>
      </c>
      <c r="K21" t="s">
        <v>44</v>
      </c>
      <c r="L21" t="s">
        <v>34</v>
      </c>
      <c r="M21">
        <v>54.9</v>
      </c>
      <c r="N21">
        <v>16754</v>
      </c>
      <c r="O21" t="s">
        <v>13</v>
      </c>
      <c r="P21" t="s">
        <v>49</v>
      </c>
    </row>
    <row r="22" spans="1:16" ht="12.75" customHeight="1">
      <c r="A22" t="s">
        <v>10</v>
      </c>
      <c r="B22" t="s">
        <v>43</v>
      </c>
      <c r="C22" t="s">
        <v>34</v>
      </c>
      <c r="D22">
        <v>55</v>
      </c>
      <c r="E22">
        <v>14860</v>
      </c>
      <c r="F22" t="s">
        <v>12</v>
      </c>
      <c r="G22" t="s">
        <v>49</v>
      </c>
      <c r="J22" t="s">
        <v>10</v>
      </c>
      <c r="K22" t="s">
        <v>45</v>
      </c>
      <c r="L22" t="s">
        <v>34</v>
      </c>
      <c r="M22">
        <v>99.8</v>
      </c>
      <c r="N22">
        <v>22439</v>
      </c>
      <c r="O22" t="s">
        <v>6</v>
      </c>
      <c r="P22" t="s">
        <v>15</v>
      </c>
    </row>
    <row r="23" spans="1:16" ht="12.75" customHeight="1">
      <c r="B23" t="s">
        <v>44</v>
      </c>
      <c r="E23">
        <v>50000</v>
      </c>
      <c r="F23" t="s">
        <v>13</v>
      </c>
      <c r="G23" t="s">
        <v>49</v>
      </c>
      <c r="J23" t="s">
        <v>10</v>
      </c>
      <c r="K23" t="s">
        <v>46</v>
      </c>
      <c r="L23" t="s">
        <v>34</v>
      </c>
      <c r="M23">
        <v>53.3</v>
      </c>
      <c r="N23">
        <v>14921</v>
      </c>
      <c r="O23" t="s">
        <v>11</v>
      </c>
      <c r="P23" t="s">
        <v>15</v>
      </c>
    </row>
    <row r="24" spans="1:16" ht="12.75" customHeight="1">
      <c r="A24" t="s">
        <v>8</v>
      </c>
      <c r="B24" t="s">
        <v>44</v>
      </c>
      <c r="D24">
        <v>90.5</v>
      </c>
      <c r="E24">
        <v>45244</v>
      </c>
      <c r="F24" t="s">
        <v>13</v>
      </c>
      <c r="G24" t="s">
        <v>49</v>
      </c>
      <c r="J24" t="s">
        <v>10</v>
      </c>
      <c r="K24" t="s">
        <v>47</v>
      </c>
      <c r="L24" t="s">
        <v>34</v>
      </c>
      <c r="M24">
        <v>54.2</v>
      </c>
      <c r="N24">
        <v>14831</v>
      </c>
      <c r="O24" t="s">
        <v>12</v>
      </c>
      <c r="P24" t="s">
        <v>15</v>
      </c>
    </row>
    <row r="25" spans="1:16" ht="12.75" customHeight="1">
      <c r="A25" t="s">
        <v>9</v>
      </c>
      <c r="B25" t="s">
        <v>44</v>
      </c>
      <c r="D25">
        <v>67.5</v>
      </c>
      <c r="E25">
        <v>30536</v>
      </c>
      <c r="F25" t="s">
        <v>13</v>
      </c>
      <c r="G25" t="s">
        <v>49</v>
      </c>
      <c r="J25" t="s">
        <v>10</v>
      </c>
      <c r="K25" t="s">
        <v>48</v>
      </c>
      <c r="L25" t="s">
        <v>34</v>
      </c>
      <c r="M25">
        <v>54.1</v>
      </c>
      <c r="N25">
        <v>17028</v>
      </c>
      <c r="O25" t="s">
        <v>13</v>
      </c>
      <c r="P25" t="s">
        <v>15</v>
      </c>
    </row>
    <row r="26" spans="1:16" ht="12.75" customHeight="1">
      <c r="A26" t="s">
        <v>10</v>
      </c>
      <c r="B26" t="s">
        <v>44</v>
      </c>
      <c r="C26" t="s">
        <v>31</v>
      </c>
      <c r="D26">
        <v>25.5</v>
      </c>
      <c r="E26">
        <v>7792</v>
      </c>
      <c r="F26" t="s">
        <v>13</v>
      </c>
      <c r="G26" t="s">
        <v>49</v>
      </c>
      <c r="J26" t="s">
        <v>10</v>
      </c>
      <c r="K26" t="s">
        <v>41</v>
      </c>
      <c r="L26" t="s">
        <v>33</v>
      </c>
      <c r="M26">
        <v>0.42</v>
      </c>
      <c r="N26">
        <v>96</v>
      </c>
      <c r="O26" t="s">
        <v>6</v>
      </c>
      <c r="P26" t="s">
        <v>49</v>
      </c>
    </row>
    <row r="27" spans="1:16" ht="12.75" customHeight="1">
      <c r="A27" t="s">
        <v>10</v>
      </c>
      <c r="B27" t="s">
        <v>44</v>
      </c>
      <c r="C27" t="s">
        <v>32</v>
      </c>
      <c r="D27">
        <v>74.5</v>
      </c>
      <c r="E27">
        <v>22744</v>
      </c>
      <c r="F27" t="s">
        <v>13</v>
      </c>
      <c r="G27" t="s">
        <v>49</v>
      </c>
      <c r="J27" t="s">
        <v>10</v>
      </c>
      <c r="K27" t="s">
        <v>42</v>
      </c>
      <c r="L27" t="s">
        <v>33</v>
      </c>
      <c r="M27">
        <v>47.9</v>
      </c>
      <c r="N27">
        <v>13540</v>
      </c>
      <c r="O27" t="s">
        <v>11</v>
      </c>
      <c r="P27" t="s">
        <v>49</v>
      </c>
    </row>
    <row r="28" spans="1:16" ht="12.75" customHeight="1">
      <c r="A28" t="s">
        <v>10</v>
      </c>
      <c r="B28" t="s">
        <v>44</v>
      </c>
      <c r="C28" t="s">
        <v>33</v>
      </c>
      <c r="D28">
        <v>45.1</v>
      </c>
      <c r="E28">
        <v>13782</v>
      </c>
      <c r="F28" t="s">
        <v>13</v>
      </c>
      <c r="G28" t="s">
        <v>49</v>
      </c>
      <c r="J28" t="s">
        <v>10</v>
      </c>
      <c r="K28" t="s">
        <v>43</v>
      </c>
      <c r="L28" t="s">
        <v>33</v>
      </c>
      <c r="M28">
        <v>45</v>
      </c>
      <c r="N28">
        <v>12149</v>
      </c>
      <c r="O28" t="s">
        <v>12</v>
      </c>
      <c r="P28" t="s">
        <v>49</v>
      </c>
    </row>
    <row r="29" spans="1:16" ht="12.75" customHeight="1">
      <c r="A29" t="s">
        <v>10</v>
      </c>
      <c r="B29" t="s">
        <v>44</v>
      </c>
      <c r="C29" t="s">
        <v>34</v>
      </c>
      <c r="D29">
        <v>54.9</v>
      </c>
      <c r="E29">
        <v>16754</v>
      </c>
      <c r="F29" t="s">
        <v>13</v>
      </c>
      <c r="G29" t="s">
        <v>49</v>
      </c>
      <c r="J29" t="s">
        <v>10</v>
      </c>
      <c r="K29" t="s">
        <v>44</v>
      </c>
      <c r="L29" t="s">
        <v>33</v>
      </c>
      <c r="M29">
        <v>45.1</v>
      </c>
      <c r="N29">
        <v>13782</v>
      </c>
      <c r="O29" t="s">
        <v>13</v>
      </c>
      <c r="P29" t="s">
        <v>49</v>
      </c>
    </row>
    <row r="30" spans="1:16" ht="12.75" customHeight="1">
      <c r="B30" t="s">
        <v>45</v>
      </c>
      <c r="E30">
        <v>50017</v>
      </c>
      <c r="F30" t="s">
        <v>6</v>
      </c>
      <c r="G30" t="s">
        <v>15</v>
      </c>
      <c r="J30" t="s">
        <v>10</v>
      </c>
      <c r="K30" t="s">
        <v>45</v>
      </c>
      <c r="L30" t="s">
        <v>33</v>
      </c>
      <c r="M30">
        <v>0.24</v>
      </c>
      <c r="N30">
        <v>55</v>
      </c>
      <c r="O30" t="s">
        <v>6</v>
      </c>
      <c r="P30" t="s">
        <v>15</v>
      </c>
    </row>
    <row r="31" spans="1:16" ht="12.75" customHeight="1">
      <c r="A31" t="s">
        <v>8</v>
      </c>
      <c r="B31" t="s">
        <v>45</v>
      </c>
      <c r="D31">
        <v>82.7</v>
      </c>
      <c r="E31">
        <v>41367</v>
      </c>
      <c r="F31" t="s">
        <v>6</v>
      </c>
      <c r="G31" t="s">
        <v>15</v>
      </c>
      <c r="J31" t="s">
        <v>10</v>
      </c>
      <c r="K31" t="s">
        <v>46</v>
      </c>
      <c r="L31" t="s">
        <v>33</v>
      </c>
      <c r="M31">
        <v>46.7</v>
      </c>
      <c r="N31">
        <v>13072</v>
      </c>
      <c r="O31" t="s">
        <v>11</v>
      </c>
      <c r="P31" t="s">
        <v>15</v>
      </c>
    </row>
    <row r="32" spans="1:16" ht="12.75" customHeight="1">
      <c r="A32" t="s">
        <v>9</v>
      </c>
      <c r="B32" t="s">
        <v>45</v>
      </c>
      <c r="D32">
        <v>54.4</v>
      </c>
      <c r="E32">
        <v>22494</v>
      </c>
      <c r="F32" t="s">
        <v>6</v>
      </c>
      <c r="G32" t="s">
        <v>15</v>
      </c>
      <c r="J32" t="s">
        <v>10</v>
      </c>
      <c r="K32" t="s">
        <v>47</v>
      </c>
      <c r="L32" t="s">
        <v>33</v>
      </c>
      <c r="M32">
        <v>45.8</v>
      </c>
      <c r="N32">
        <v>12542</v>
      </c>
      <c r="O32" t="s">
        <v>12</v>
      </c>
      <c r="P32" t="s">
        <v>15</v>
      </c>
    </row>
    <row r="33" spans="1:16" ht="12.75" customHeight="1">
      <c r="A33" t="s">
        <v>10</v>
      </c>
      <c r="B33" t="s">
        <v>45</v>
      </c>
      <c r="C33" t="s">
        <v>31</v>
      </c>
      <c r="D33">
        <v>0</v>
      </c>
      <c r="E33">
        <v>0</v>
      </c>
      <c r="F33" t="s">
        <v>6</v>
      </c>
      <c r="G33" t="s">
        <v>15</v>
      </c>
      <c r="J33" t="s">
        <v>10</v>
      </c>
      <c r="K33" t="s">
        <v>48</v>
      </c>
      <c r="L33" t="s">
        <v>33</v>
      </c>
      <c r="M33">
        <v>45.9</v>
      </c>
      <c r="N33">
        <v>14475</v>
      </c>
      <c r="O33" t="s">
        <v>13</v>
      </c>
      <c r="P33" t="s">
        <v>15</v>
      </c>
    </row>
    <row r="34" spans="1:16" ht="12.75" customHeight="1">
      <c r="A34" t="s">
        <v>10</v>
      </c>
      <c r="B34" t="s">
        <v>45</v>
      </c>
      <c r="C34" t="s">
        <v>32</v>
      </c>
      <c r="D34">
        <v>100</v>
      </c>
      <c r="E34">
        <v>22494</v>
      </c>
      <c r="F34" t="s">
        <v>6</v>
      </c>
      <c r="G34" t="s">
        <v>15</v>
      </c>
    </row>
    <row r="35" spans="1:16" ht="12.75" customHeight="1">
      <c r="A35" t="s">
        <v>10</v>
      </c>
      <c r="B35" t="s">
        <v>45</v>
      </c>
      <c r="C35" t="s">
        <v>33</v>
      </c>
      <c r="D35">
        <v>0.24</v>
      </c>
      <c r="E35">
        <v>55</v>
      </c>
      <c r="F35" t="s">
        <v>6</v>
      </c>
      <c r="G35" t="s">
        <v>15</v>
      </c>
    </row>
    <row r="36" spans="1:16" ht="12.75" customHeight="1">
      <c r="A36" t="s">
        <v>10</v>
      </c>
      <c r="B36" t="s">
        <v>45</v>
      </c>
      <c r="C36" t="s">
        <v>34</v>
      </c>
      <c r="D36">
        <v>99.8</v>
      </c>
      <c r="E36">
        <v>22439</v>
      </c>
      <c r="F36" t="s">
        <v>6</v>
      </c>
      <c r="G36" t="s">
        <v>15</v>
      </c>
    </row>
    <row r="37" spans="1:16" ht="12.75" customHeight="1">
      <c r="B37" t="s">
        <v>46</v>
      </c>
      <c r="E37">
        <v>50008</v>
      </c>
      <c r="F37" t="s">
        <v>11</v>
      </c>
      <c r="G37" t="s">
        <v>15</v>
      </c>
    </row>
    <row r="38" spans="1:16" ht="12.75" customHeight="1">
      <c r="A38" t="s">
        <v>8</v>
      </c>
      <c r="B38" t="s">
        <v>46</v>
      </c>
      <c r="D38">
        <v>86.5</v>
      </c>
      <c r="E38">
        <v>43248</v>
      </c>
      <c r="F38" t="s">
        <v>11</v>
      </c>
      <c r="G38" t="s">
        <v>15</v>
      </c>
    </row>
    <row r="39" spans="1:16" ht="12.75" customHeight="1">
      <c r="A39" t="s">
        <v>9</v>
      </c>
      <c r="B39" t="s">
        <v>46</v>
      </c>
      <c r="D39">
        <v>64.7</v>
      </c>
      <c r="E39">
        <v>27993</v>
      </c>
      <c r="F39" t="s">
        <v>11</v>
      </c>
      <c r="G39" t="s">
        <v>15</v>
      </c>
    </row>
    <row r="40" spans="1:16" ht="12.75" customHeight="1">
      <c r="A40" t="s">
        <v>10</v>
      </c>
      <c r="B40" t="s">
        <v>46</v>
      </c>
      <c r="C40" t="s">
        <v>31</v>
      </c>
      <c r="D40">
        <v>0</v>
      </c>
      <c r="E40">
        <v>0</v>
      </c>
      <c r="F40" t="s">
        <v>11</v>
      </c>
      <c r="G40" t="s">
        <v>15</v>
      </c>
    </row>
    <row r="41" spans="1:16" ht="12.75" customHeight="1">
      <c r="A41" t="s">
        <v>10</v>
      </c>
      <c r="B41" t="s">
        <v>46</v>
      </c>
      <c r="C41" t="s">
        <v>32</v>
      </c>
      <c r="D41">
        <v>100</v>
      </c>
      <c r="E41">
        <v>27993</v>
      </c>
      <c r="F41" t="s">
        <v>11</v>
      </c>
      <c r="G41" t="s">
        <v>15</v>
      </c>
    </row>
    <row r="42" spans="1:16" ht="12.75" customHeight="1">
      <c r="A42" t="s">
        <v>10</v>
      </c>
      <c r="B42" t="s">
        <v>46</v>
      </c>
      <c r="C42" t="s">
        <v>33</v>
      </c>
      <c r="D42">
        <v>46.7</v>
      </c>
      <c r="E42">
        <v>13072</v>
      </c>
      <c r="F42" t="s">
        <v>11</v>
      </c>
      <c r="G42" t="s">
        <v>15</v>
      </c>
    </row>
    <row r="43" spans="1:16" ht="12.75" customHeight="1">
      <c r="A43" t="s">
        <v>10</v>
      </c>
      <c r="B43" t="s">
        <v>46</v>
      </c>
      <c r="C43" t="s">
        <v>34</v>
      </c>
      <c r="D43">
        <v>53.3</v>
      </c>
      <c r="E43">
        <v>14921</v>
      </c>
      <c r="F43" t="s">
        <v>11</v>
      </c>
      <c r="G43" t="s">
        <v>15</v>
      </c>
    </row>
    <row r="44" spans="1:16" ht="12.75" customHeight="1">
      <c r="B44" t="s">
        <v>47</v>
      </c>
      <c r="E44">
        <v>50000</v>
      </c>
      <c r="F44" t="s">
        <v>12</v>
      </c>
      <c r="G44" t="s">
        <v>15</v>
      </c>
    </row>
    <row r="45" spans="1:16" ht="12.75" customHeight="1">
      <c r="A45" t="s">
        <v>8</v>
      </c>
      <c r="B45" t="s">
        <v>47</v>
      </c>
      <c r="D45">
        <v>86.8</v>
      </c>
      <c r="E45">
        <v>43396</v>
      </c>
      <c r="F45" t="s">
        <v>12</v>
      </c>
      <c r="G45" t="s">
        <v>15</v>
      </c>
    </row>
    <row r="46" spans="1:16" ht="12.75" customHeight="1">
      <c r="A46" t="s">
        <v>9</v>
      </c>
      <c r="B46" t="s">
        <v>47</v>
      </c>
      <c r="D46">
        <v>63.1</v>
      </c>
      <c r="E46">
        <v>27373</v>
      </c>
      <c r="F46" t="s">
        <v>12</v>
      </c>
      <c r="G46" t="s">
        <v>15</v>
      </c>
    </row>
    <row r="47" spans="1:16" ht="12.75" customHeight="1">
      <c r="A47" t="s">
        <v>10</v>
      </c>
      <c r="B47" t="s">
        <v>47</v>
      </c>
      <c r="C47" t="s">
        <v>31</v>
      </c>
      <c r="D47">
        <v>0</v>
      </c>
      <c r="E47">
        <v>0</v>
      </c>
      <c r="F47" t="s">
        <v>12</v>
      </c>
      <c r="G47" t="s">
        <v>15</v>
      </c>
    </row>
    <row r="48" spans="1:16" ht="12.75" customHeight="1">
      <c r="A48" t="s">
        <v>10</v>
      </c>
      <c r="B48" t="s">
        <v>47</v>
      </c>
      <c r="C48" t="s">
        <v>32</v>
      </c>
      <c r="D48">
        <v>100</v>
      </c>
      <c r="E48">
        <v>27373</v>
      </c>
      <c r="F48" t="s">
        <v>12</v>
      </c>
      <c r="G48" t="s">
        <v>15</v>
      </c>
    </row>
    <row r="49" spans="1:7" ht="12.75" customHeight="1">
      <c r="A49" t="s">
        <v>10</v>
      </c>
      <c r="B49" t="s">
        <v>47</v>
      </c>
      <c r="C49" t="s">
        <v>33</v>
      </c>
      <c r="D49">
        <v>45.8</v>
      </c>
      <c r="E49">
        <v>12542</v>
      </c>
      <c r="F49" t="s">
        <v>12</v>
      </c>
      <c r="G49" t="s">
        <v>15</v>
      </c>
    </row>
    <row r="50" spans="1:7" ht="12.75" customHeight="1">
      <c r="A50" t="s">
        <v>10</v>
      </c>
      <c r="B50" t="s">
        <v>47</v>
      </c>
      <c r="C50" t="s">
        <v>34</v>
      </c>
      <c r="D50">
        <v>54.2</v>
      </c>
      <c r="E50">
        <v>14831</v>
      </c>
      <c r="F50" t="s">
        <v>12</v>
      </c>
      <c r="G50" t="s">
        <v>15</v>
      </c>
    </row>
    <row r="51" spans="1:7" ht="12.75" customHeight="1">
      <c r="B51" t="s">
        <v>48</v>
      </c>
      <c r="E51">
        <v>50007</v>
      </c>
      <c r="F51" t="s">
        <v>13</v>
      </c>
      <c r="G51" t="s">
        <v>15</v>
      </c>
    </row>
    <row r="52" spans="1:7" ht="12.75" customHeight="1">
      <c r="A52" t="s">
        <v>8</v>
      </c>
      <c r="B52" t="s">
        <v>48</v>
      </c>
      <c r="D52">
        <v>91</v>
      </c>
      <c r="E52">
        <v>45492</v>
      </c>
      <c r="F52" t="s">
        <v>13</v>
      </c>
      <c r="G52" t="s">
        <v>15</v>
      </c>
    </row>
    <row r="53" spans="1:7" ht="12.75" customHeight="1">
      <c r="A53" t="s">
        <v>9</v>
      </c>
      <c r="B53" t="s">
        <v>48</v>
      </c>
      <c r="D53">
        <v>69.2</v>
      </c>
      <c r="E53">
        <v>31503</v>
      </c>
      <c r="F53" t="s">
        <v>13</v>
      </c>
      <c r="G53" t="s">
        <v>15</v>
      </c>
    </row>
    <row r="54" spans="1:7" ht="12.75" customHeight="1">
      <c r="A54" t="s">
        <v>10</v>
      </c>
      <c r="B54" t="s">
        <v>48</v>
      </c>
      <c r="C54" t="s">
        <v>31</v>
      </c>
      <c r="D54">
        <v>0</v>
      </c>
      <c r="E54">
        <v>0</v>
      </c>
      <c r="F54" t="s">
        <v>13</v>
      </c>
      <c r="G54" t="s">
        <v>15</v>
      </c>
    </row>
    <row r="55" spans="1:7" ht="12.75" customHeight="1">
      <c r="A55" t="s">
        <v>10</v>
      </c>
      <c r="B55" t="s">
        <v>48</v>
      </c>
      <c r="C55" t="s">
        <v>32</v>
      </c>
      <c r="D55">
        <v>100</v>
      </c>
      <c r="E55">
        <v>31503</v>
      </c>
      <c r="F55" t="s">
        <v>13</v>
      </c>
      <c r="G55" t="s">
        <v>15</v>
      </c>
    </row>
    <row r="56" spans="1:7" ht="12.75" customHeight="1">
      <c r="A56" t="s">
        <v>10</v>
      </c>
      <c r="B56" t="s">
        <v>48</v>
      </c>
      <c r="C56" t="s">
        <v>33</v>
      </c>
      <c r="D56">
        <v>45.9</v>
      </c>
      <c r="E56">
        <v>14475</v>
      </c>
      <c r="F56" t="s">
        <v>13</v>
      </c>
      <c r="G56" t="s">
        <v>15</v>
      </c>
    </row>
    <row r="57" spans="1:7" ht="12.75" customHeight="1">
      <c r="A57" t="s">
        <v>10</v>
      </c>
      <c r="B57" t="s">
        <v>48</v>
      </c>
      <c r="C57" t="s">
        <v>34</v>
      </c>
      <c r="D57">
        <v>54.1</v>
      </c>
      <c r="E57">
        <v>17028</v>
      </c>
      <c r="F57" t="s">
        <v>13</v>
      </c>
      <c r="G57" t="s">
        <v>15</v>
      </c>
    </row>
    <row r="58" spans="1:7" ht="12.75" customHeight="1"/>
    <row r="59" spans="1:7" ht="12.75" customHeight="1"/>
    <row r="60" spans="1:7" ht="12.75" customHeight="1"/>
    <row r="61" spans="1:7" ht="12.75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</sheetData>
  <sortState ref="J2:P85">
    <sortCondition ref="L2:L85"/>
  </sortState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6"/>
  <sheetViews>
    <sheetView tabSelected="1" workbookViewId="0">
      <selection activeCell="M2" sqref="M2"/>
    </sheetView>
  </sheetViews>
  <sheetFormatPr baseColWidth="10" defaultColWidth="8.83203125" defaultRowHeight="12" x14ac:dyDescent="0"/>
  <cols>
    <col min="1" max="1" width="12" style="2" customWidth="1"/>
    <col min="2" max="2" width="25.83203125" style="2" bestFit="1" customWidth="1"/>
    <col min="3" max="3" width="18.5" style="2" bestFit="1" customWidth="1"/>
    <col min="4" max="5" width="12" style="2" customWidth="1"/>
    <col min="6" max="6" width="23" style="2" bestFit="1" customWidth="1"/>
    <col min="7" max="7" width="16.5" style="2" bestFit="1" customWidth="1"/>
    <col min="10" max="10" width="18.5" style="2" bestFit="1" customWidth="1"/>
    <col min="11" max="12" width="12" style="2" customWidth="1"/>
    <col min="13" max="13" width="23" style="2" bestFit="1" customWidth="1"/>
    <col min="14" max="14" width="16.5" style="2" bestFit="1" customWidth="1"/>
    <col min="16" max="16" width="18.5" bestFit="1" customWidth="1"/>
    <col min="19" max="19" width="23" bestFit="1" customWidth="1"/>
    <col min="22" max="22" width="23" customWidth="1"/>
    <col min="23" max="23" width="8.83203125" customWidth="1"/>
    <col min="24" max="24" width="8.5" customWidth="1"/>
  </cols>
  <sheetData>
    <row r="1" spans="1:29" ht="37" customHeight="1">
      <c r="A1" s="2" t="s">
        <v>0</v>
      </c>
      <c r="B1" s="2" t="s">
        <v>1</v>
      </c>
      <c r="C1" s="2" t="s">
        <v>39</v>
      </c>
      <c r="D1" s="2" t="s">
        <v>2</v>
      </c>
      <c r="E1" s="2" t="s">
        <v>3</v>
      </c>
      <c r="F1" s="2" t="s">
        <v>4</v>
      </c>
      <c r="G1" s="2" t="s">
        <v>5</v>
      </c>
      <c r="J1" s="2" t="s">
        <v>39</v>
      </c>
      <c r="K1" s="2" t="s">
        <v>2</v>
      </c>
      <c r="L1" s="2" t="s">
        <v>3</v>
      </c>
      <c r="M1" s="2" t="s">
        <v>4</v>
      </c>
      <c r="N1" s="2" t="s">
        <v>5</v>
      </c>
      <c r="P1" s="2" t="s">
        <v>39</v>
      </c>
      <c r="Q1" s="2" t="s">
        <v>2</v>
      </c>
      <c r="R1" s="2" t="s">
        <v>3</v>
      </c>
      <c r="S1" s="2" t="s">
        <v>4</v>
      </c>
      <c r="T1" s="2" t="s">
        <v>5</v>
      </c>
      <c r="W1" s="1" t="s">
        <v>96</v>
      </c>
      <c r="X1" s="1" t="s">
        <v>97</v>
      </c>
      <c r="Y1" s="7" t="s">
        <v>6</v>
      </c>
      <c r="Z1" s="7" t="s">
        <v>11</v>
      </c>
      <c r="AA1" s="7" t="s">
        <v>12</v>
      </c>
      <c r="AB1" s="7" t="s">
        <v>13</v>
      </c>
      <c r="AC1" s="7" t="s">
        <v>14</v>
      </c>
    </row>
    <row r="2" spans="1:29" ht="12.75" customHeight="1">
      <c r="B2" s="2" t="s">
        <v>16</v>
      </c>
      <c r="E2" s="2">
        <v>50000</v>
      </c>
      <c r="F2" s="2" t="s">
        <v>6</v>
      </c>
      <c r="G2" s="2" t="s">
        <v>7</v>
      </c>
      <c r="J2" s="2" t="s">
        <v>32</v>
      </c>
      <c r="K2" s="2">
        <v>94.9</v>
      </c>
      <c r="L2" s="2">
        <v>24297</v>
      </c>
      <c r="M2" s="2" t="s">
        <v>6</v>
      </c>
      <c r="N2" s="2" t="s">
        <v>7</v>
      </c>
      <c r="P2" s="2" t="s">
        <v>35</v>
      </c>
      <c r="Q2" s="2">
        <v>0.45</v>
      </c>
      <c r="R2" s="2">
        <v>101</v>
      </c>
      <c r="S2" s="2" t="s">
        <v>13</v>
      </c>
      <c r="T2" s="2" t="s">
        <v>7</v>
      </c>
      <c r="W2" s="6" t="s">
        <v>98</v>
      </c>
      <c r="X2" s="6" t="s">
        <v>98</v>
      </c>
      <c r="Y2" s="6">
        <v>94.7</v>
      </c>
      <c r="Z2" s="6">
        <v>65.3</v>
      </c>
      <c r="AA2" s="6">
        <v>90.3</v>
      </c>
      <c r="AB2" s="6">
        <v>86.5</v>
      </c>
      <c r="AC2" s="6">
        <v>86.3</v>
      </c>
    </row>
    <row r="3" spans="1:29" ht="12.75" customHeight="1">
      <c r="A3" s="2" t="s">
        <v>8</v>
      </c>
      <c r="B3" s="2" t="s">
        <v>16</v>
      </c>
      <c r="D3" s="2">
        <v>84</v>
      </c>
      <c r="E3" s="2">
        <v>41976</v>
      </c>
      <c r="F3" s="2" t="s">
        <v>6</v>
      </c>
      <c r="G3" s="2" t="s">
        <v>7</v>
      </c>
      <c r="J3" s="2" t="s">
        <v>32</v>
      </c>
      <c r="K3" s="2">
        <v>69.599999999999994</v>
      </c>
      <c r="L3" s="2">
        <v>21993</v>
      </c>
      <c r="M3" s="2" t="s">
        <v>11</v>
      </c>
      <c r="N3" s="2" t="s">
        <v>7</v>
      </c>
      <c r="P3" s="2" t="s">
        <v>36</v>
      </c>
      <c r="Q3" s="2">
        <v>8.17</v>
      </c>
      <c r="R3" s="2">
        <v>1847</v>
      </c>
      <c r="S3" s="2" t="s">
        <v>13</v>
      </c>
      <c r="T3" s="2" t="s">
        <v>7</v>
      </c>
      <c r="W3" s="6" t="s">
        <v>99</v>
      </c>
      <c r="X3" s="6" t="s">
        <v>98</v>
      </c>
      <c r="Y3" s="6">
        <v>2.68</v>
      </c>
      <c r="Z3" s="6">
        <v>11.5</v>
      </c>
      <c r="AA3" s="6">
        <v>3.64</v>
      </c>
      <c r="AB3" s="6">
        <v>4.8899999999999997</v>
      </c>
      <c r="AC3" s="6">
        <v>3.77</v>
      </c>
    </row>
    <row r="4" spans="1:29" ht="12.75" customHeight="1">
      <c r="A4" s="2" t="s">
        <v>9</v>
      </c>
      <c r="B4" s="2" t="s">
        <v>16</v>
      </c>
      <c r="D4" s="2">
        <v>61</v>
      </c>
      <c r="E4" s="2">
        <v>25595</v>
      </c>
      <c r="F4" s="2" t="s">
        <v>6</v>
      </c>
      <c r="G4" s="2" t="s">
        <v>7</v>
      </c>
      <c r="J4" s="2" t="s">
        <v>32</v>
      </c>
      <c r="K4" s="2">
        <v>90.7</v>
      </c>
      <c r="L4" s="2">
        <v>24460</v>
      </c>
      <c r="M4" s="2" t="s">
        <v>12</v>
      </c>
      <c r="N4" s="2" t="s">
        <v>7</v>
      </c>
      <c r="P4" s="2" t="s">
        <v>37</v>
      </c>
      <c r="Q4" s="2">
        <v>4.8899999999999997</v>
      </c>
      <c r="R4" s="2">
        <v>1105</v>
      </c>
      <c r="S4" s="2" t="s">
        <v>13</v>
      </c>
      <c r="T4" s="2" t="s">
        <v>7</v>
      </c>
      <c r="W4" s="6" t="s">
        <v>99</v>
      </c>
      <c r="X4" s="6" t="s">
        <v>99</v>
      </c>
      <c r="Y4" s="6">
        <v>2.39</v>
      </c>
      <c r="Z4" s="6">
        <v>19.100000000000001</v>
      </c>
      <c r="AA4" s="6">
        <v>5.66</v>
      </c>
      <c r="AB4" s="6">
        <v>8.17</v>
      </c>
      <c r="AC4" s="6">
        <v>8.3699999999999992</v>
      </c>
    </row>
    <row r="5" spans="1:29" ht="12.75" customHeight="1">
      <c r="A5" s="2" t="s">
        <v>10</v>
      </c>
      <c r="B5" s="2" t="s">
        <v>16</v>
      </c>
      <c r="C5" s="2" t="s">
        <v>31</v>
      </c>
      <c r="D5" s="2">
        <v>5.07</v>
      </c>
      <c r="E5" s="2">
        <v>1298</v>
      </c>
      <c r="F5" s="2" t="s">
        <v>6</v>
      </c>
      <c r="G5" s="2" t="s">
        <v>7</v>
      </c>
      <c r="J5" s="2" t="s">
        <v>32</v>
      </c>
      <c r="K5" s="2">
        <v>86.9</v>
      </c>
      <c r="L5" s="2">
        <v>19642</v>
      </c>
      <c r="M5" s="2" t="s">
        <v>13</v>
      </c>
      <c r="N5" s="2" t="s">
        <v>7</v>
      </c>
      <c r="P5" s="2" t="s">
        <v>38</v>
      </c>
      <c r="Q5" s="2">
        <v>86.5</v>
      </c>
      <c r="R5" s="2">
        <v>19541</v>
      </c>
      <c r="S5" s="2" t="s">
        <v>13</v>
      </c>
      <c r="T5" s="2" t="s">
        <v>7</v>
      </c>
      <c r="X5" s="6" t="s">
        <v>95</v>
      </c>
      <c r="Y5" s="6">
        <f>SUM(R18:R21)</f>
        <v>25595</v>
      </c>
      <c r="Z5" s="6">
        <f>SUM(R6:R9)</f>
        <v>31661</v>
      </c>
      <c r="AA5" s="6">
        <f>SUM(R14:R17)</f>
        <v>26969</v>
      </c>
      <c r="AB5" s="6">
        <f>SUM(R2:R5)</f>
        <v>22594</v>
      </c>
      <c r="AC5" s="6">
        <f>SUM(R10:R13)</f>
        <v>26634</v>
      </c>
    </row>
    <row r="6" spans="1:29" ht="12.75" customHeight="1">
      <c r="A6" s="2" t="s">
        <v>10</v>
      </c>
      <c r="B6" s="2" t="s">
        <v>16</v>
      </c>
      <c r="C6" s="2" t="s">
        <v>32</v>
      </c>
      <c r="D6" s="2">
        <v>94.9</v>
      </c>
      <c r="E6" s="2">
        <v>24297</v>
      </c>
      <c r="F6" s="2" t="s">
        <v>6</v>
      </c>
      <c r="G6" s="2" t="s">
        <v>7</v>
      </c>
      <c r="J6" s="2" t="s">
        <v>32</v>
      </c>
      <c r="K6" s="2">
        <v>87.9</v>
      </c>
      <c r="L6" s="2">
        <v>23401</v>
      </c>
      <c r="M6" s="2" t="s">
        <v>14</v>
      </c>
      <c r="N6" s="2" t="s">
        <v>7</v>
      </c>
      <c r="P6" s="2" t="s">
        <v>35</v>
      </c>
      <c r="Q6" s="2">
        <v>4.32</v>
      </c>
      <c r="R6" s="2">
        <v>1365</v>
      </c>
      <c r="S6" s="2" t="s">
        <v>11</v>
      </c>
      <c r="T6" s="2" t="s">
        <v>7</v>
      </c>
    </row>
    <row r="7" spans="1:29" ht="12.75" customHeight="1">
      <c r="A7" s="2" t="s">
        <v>10</v>
      </c>
      <c r="B7" s="2" t="s">
        <v>16</v>
      </c>
      <c r="C7" s="2" t="s">
        <v>35</v>
      </c>
      <c r="D7" s="2">
        <v>0.18</v>
      </c>
      <c r="E7" s="2">
        <v>46</v>
      </c>
      <c r="F7" s="2" t="s">
        <v>6</v>
      </c>
      <c r="G7" s="2" t="s">
        <v>7</v>
      </c>
      <c r="J7" s="2" t="s">
        <v>32</v>
      </c>
      <c r="K7" s="2">
        <v>94.7</v>
      </c>
      <c r="L7" s="2">
        <v>24133</v>
      </c>
      <c r="M7" s="2" t="s">
        <v>6</v>
      </c>
      <c r="N7" s="2" t="s">
        <v>7</v>
      </c>
      <c r="P7" s="2" t="s">
        <v>36</v>
      </c>
      <c r="Q7" s="2">
        <v>19.100000000000001</v>
      </c>
      <c r="R7" s="2">
        <v>6027</v>
      </c>
      <c r="S7" s="2" t="s">
        <v>11</v>
      </c>
      <c r="T7" s="2" t="s">
        <v>7</v>
      </c>
    </row>
    <row r="8" spans="1:29" ht="12.75" customHeight="1">
      <c r="A8" s="2" t="s">
        <v>10</v>
      </c>
      <c r="B8" s="2" t="s">
        <v>16</v>
      </c>
      <c r="C8" s="2" t="s">
        <v>36</v>
      </c>
      <c r="D8" s="2">
        <v>2.39</v>
      </c>
      <c r="E8" s="2">
        <v>611</v>
      </c>
      <c r="F8" s="2" t="s">
        <v>6</v>
      </c>
      <c r="G8" s="2" t="s">
        <v>7</v>
      </c>
      <c r="J8" s="2" t="s">
        <v>32</v>
      </c>
      <c r="K8" s="2">
        <v>68.599999999999994</v>
      </c>
      <c r="L8" s="2">
        <v>21347</v>
      </c>
      <c r="M8" s="2" t="s">
        <v>11</v>
      </c>
      <c r="N8" s="2" t="s">
        <v>7</v>
      </c>
      <c r="P8" s="2" t="s">
        <v>37</v>
      </c>
      <c r="Q8" s="2">
        <v>11.5</v>
      </c>
      <c r="R8" s="2">
        <v>3641</v>
      </c>
      <c r="S8" s="2" t="s">
        <v>11</v>
      </c>
      <c r="T8" s="2" t="s">
        <v>7</v>
      </c>
    </row>
    <row r="9" spans="1:29" ht="12.75" customHeight="1">
      <c r="A9" s="2" t="s">
        <v>10</v>
      </c>
      <c r="B9" s="2" t="s">
        <v>16</v>
      </c>
      <c r="C9" s="2" t="s">
        <v>37</v>
      </c>
      <c r="D9" s="2">
        <v>2.68</v>
      </c>
      <c r="E9" s="2">
        <v>687</v>
      </c>
      <c r="F9" s="2" t="s">
        <v>6</v>
      </c>
      <c r="G9" s="2" t="s">
        <v>7</v>
      </c>
      <c r="J9" s="2" t="s">
        <v>32</v>
      </c>
      <c r="K9" s="2">
        <v>90.2</v>
      </c>
      <c r="L9" s="2">
        <v>24729</v>
      </c>
      <c r="M9" s="2" t="s">
        <v>12</v>
      </c>
      <c r="N9" s="2" t="s">
        <v>7</v>
      </c>
      <c r="P9" s="2" t="s">
        <v>38</v>
      </c>
      <c r="Q9" s="2">
        <v>65.3</v>
      </c>
      <c r="R9" s="2">
        <v>20628</v>
      </c>
      <c r="S9" s="2" t="s">
        <v>11</v>
      </c>
      <c r="T9" s="2" t="s">
        <v>7</v>
      </c>
    </row>
    <row r="10" spans="1:29" ht="12.75" customHeight="1">
      <c r="A10" s="2" t="s">
        <v>10</v>
      </c>
      <c r="B10" s="2" t="s">
        <v>16</v>
      </c>
      <c r="C10" s="2" t="s">
        <v>38</v>
      </c>
      <c r="D10" s="2">
        <v>94.7</v>
      </c>
      <c r="E10" s="2">
        <v>24251</v>
      </c>
      <c r="F10" s="2" t="s">
        <v>6</v>
      </c>
      <c r="G10" s="2" t="s">
        <v>7</v>
      </c>
      <c r="J10" s="2" t="s">
        <v>32</v>
      </c>
      <c r="K10" s="2">
        <v>86.6</v>
      </c>
      <c r="L10" s="2">
        <v>20340</v>
      </c>
      <c r="M10" s="2" t="s">
        <v>13</v>
      </c>
      <c r="N10" s="2" t="s">
        <v>7</v>
      </c>
      <c r="P10" s="2" t="s">
        <v>35</v>
      </c>
      <c r="Q10" s="2">
        <v>1.52</v>
      </c>
      <c r="R10" s="2">
        <v>405</v>
      </c>
      <c r="S10" s="2" t="s">
        <v>14</v>
      </c>
      <c r="T10" s="2" t="s">
        <v>7</v>
      </c>
    </row>
    <row r="11" spans="1:29" ht="12.75" customHeight="1">
      <c r="B11" s="2" t="s">
        <v>17</v>
      </c>
      <c r="E11" s="2">
        <v>50000</v>
      </c>
      <c r="F11" s="2" t="s">
        <v>11</v>
      </c>
      <c r="G11" s="2" t="s">
        <v>7</v>
      </c>
      <c r="J11" s="2" t="s">
        <v>32</v>
      </c>
      <c r="K11" s="2">
        <v>86.8</v>
      </c>
      <c r="L11" s="2">
        <v>24488</v>
      </c>
      <c r="M11" s="2" t="s">
        <v>14</v>
      </c>
      <c r="N11" s="2" t="s">
        <v>7</v>
      </c>
      <c r="P11" s="2" t="s">
        <v>36</v>
      </c>
      <c r="Q11" s="2">
        <v>8.3699999999999992</v>
      </c>
      <c r="R11" s="2">
        <v>2228</v>
      </c>
      <c r="S11" s="2" t="s">
        <v>14</v>
      </c>
      <c r="T11" s="2" t="s">
        <v>7</v>
      </c>
    </row>
    <row r="12" spans="1:29" ht="12.75" customHeight="1">
      <c r="A12" s="2" t="s">
        <v>8</v>
      </c>
      <c r="B12" s="2" t="s">
        <v>17</v>
      </c>
      <c r="D12" s="2">
        <v>87.9</v>
      </c>
      <c r="E12" s="2">
        <v>43940</v>
      </c>
      <c r="F12" s="2" t="s">
        <v>11</v>
      </c>
      <c r="G12" s="2" t="s">
        <v>7</v>
      </c>
      <c r="J12" s="2" t="s">
        <v>32</v>
      </c>
      <c r="K12" s="2">
        <v>100</v>
      </c>
      <c r="L12" s="2">
        <v>25382</v>
      </c>
      <c r="M12" s="2" t="s">
        <v>6</v>
      </c>
      <c r="N12" s="2" t="s">
        <v>15</v>
      </c>
      <c r="P12" s="2" t="s">
        <v>37</v>
      </c>
      <c r="Q12" s="2">
        <v>3.77</v>
      </c>
      <c r="R12" s="2">
        <v>1005</v>
      </c>
      <c r="S12" s="2" t="s">
        <v>14</v>
      </c>
      <c r="T12" s="2" t="s">
        <v>7</v>
      </c>
    </row>
    <row r="13" spans="1:29" ht="12.75" customHeight="1">
      <c r="A13" s="2" t="s">
        <v>9</v>
      </c>
      <c r="B13" s="2" t="s">
        <v>17</v>
      </c>
      <c r="D13" s="2">
        <v>71.900000000000006</v>
      </c>
      <c r="E13" s="2">
        <v>31606</v>
      </c>
      <c r="F13" s="2" t="s">
        <v>11</v>
      </c>
      <c r="G13" s="2" t="s">
        <v>7</v>
      </c>
      <c r="J13" s="2" t="s">
        <v>32</v>
      </c>
      <c r="K13" s="2">
        <v>100</v>
      </c>
      <c r="L13" s="2">
        <v>31343</v>
      </c>
      <c r="M13" s="2" t="s">
        <v>11</v>
      </c>
      <c r="N13" s="2" t="s">
        <v>15</v>
      </c>
      <c r="P13" s="2" t="s">
        <v>38</v>
      </c>
      <c r="Q13" s="2">
        <v>86.3</v>
      </c>
      <c r="R13" s="2">
        <v>22996</v>
      </c>
      <c r="S13" s="2" t="s">
        <v>14</v>
      </c>
      <c r="T13" s="2" t="s">
        <v>7</v>
      </c>
    </row>
    <row r="14" spans="1:29" ht="12.75" customHeight="1">
      <c r="A14" s="2" t="s">
        <v>10</v>
      </c>
      <c r="B14" s="2" t="s">
        <v>17</v>
      </c>
      <c r="C14" s="2" t="s">
        <v>31</v>
      </c>
      <c r="D14" s="2">
        <v>30.4</v>
      </c>
      <c r="E14" s="2">
        <v>9613</v>
      </c>
      <c r="F14" s="2" t="s">
        <v>11</v>
      </c>
      <c r="G14" s="2" t="s">
        <v>7</v>
      </c>
      <c r="J14" s="2" t="s">
        <v>32</v>
      </c>
      <c r="K14" s="2">
        <v>100</v>
      </c>
      <c r="L14" s="2">
        <v>28390</v>
      </c>
      <c r="M14" s="2" t="s">
        <v>12</v>
      </c>
      <c r="N14" s="2" t="s">
        <v>15</v>
      </c>
      <c r="P14" s="2" t="s">
        <v>35</v>
      </c>
      <c r="Q14" s="2">
        <v>0.41</v>
      </c>
      <c r="R14" s="2">
        <v>111</v>
      </c>
      <c r="S14" s="2" t="s">
        <v>12</v>
      </c>
      <c r="T14" s="2" t="s">
        <v>7</v>
      </c>
    </row>
    <row r="15" spans="1:29" ht="12.75" customHeight="1">
      <c r="A15" s="2" t="s">
        <v>10</v>
      </c>
      <c r="B15" s="2" t="s">
        <v>17</v>
      </c>
      <c r="C15" s="2" t="s">
        <v>32</v>
      </c>
      <c r="D15" s="2">
        <v>69.599999999999994</v>
      </c>
      <c r="E15" s="2">
        <v>21993</v>
      </c>
      <c r="F15" s="2" t="s">
        <v>11</v>
      </c>
      <c r="G15" s="2" t="s">
        <v>7</v>
      </c>
      <c r="J15" s="2" t="s">
        <v>32</v>
      </c>
      <c r="K15" s="2">
        <v>100</v>
      </c>
      <c r="L15" s="2">
        <v>24346</v>
      </c>
      <c r="M15" s="2" t="s">
        <v>13</v>
      </c>
      <c r="N15" s="2" t="s">
        <v>15</v>
      </c>
      <c r="P15" s="2" t="s">
        <v>36</v>
      </c>
      <c r="Q15" s="2">
        <v>5.66</v>
      </c>
      <c r="R15" s="2">
        <v>1526</v>
      </c>
      <c r="S15" s="2" t="s">
        <v>12</v>
      </c>
      <c r="T15" s="2" t="s">
        <v>7</v>
      </c>
    </row>
    <row r="16" spans="1:29" ht="12.75" customHeight="1">
      <c r="A16" s="2" t="s">
        <v>10</v>
      </c>
      <c r="B16" s="2" t="s">
        <v>17</v>
      </c>
      <c r="C16" s="2" t="s">
        <v>35</v>
      </c>
      <c r="D16" s="2">
        <v>4.32</v>
      </c>
      <c r="E16" s="2">
        <v>1365</v>
      </c>
      <c r="F16" s="2" t="s">
        <v>11</v>
      </c>
      <c r="G16" s="2" t="s">
        <v>7</v>
      </c>
      <c r="J16" s="2" t="s">
        <v>32</v>
      </c>
      <c r="K16" s="2">
        <v>100</v>
      </c>
      <c r="L16" s="2">
        <v>26849</v>
      </c>
      <c r="M16" s="2" t="s">
        <v>14</v>
      </c>
      <c r="N16" s="2" t="s">
        <v>15</v>
      </c>
      <c r="P16" s="2" t="s">
        <v>37</v>
      </c>
      <c r="Q16" s="2">
        <v>3.64</v>
      </c>
      <c r="R16" s="2">
        <v>983</v>
      </c>
      <c r="S16" s="2" t="s">
        <v>12</v>
      </c>
      <c r="T16" s="2" t="s">
        <v>7</v>
      </c>
    </row>
    <row r="17" spans="1:20" ht="12.75" customHeight="1">
      <c r="A17" s="2" t="s">
        <v>10</v>
      </c>
      <c r="B17" s="2" t="s">
        <v>17</v>
      </c>
      <c r="C17" s="2" t="s">
        <v>36</v>
      </c>
      <c r="D17" s="2">
        <v>19.100000000000001</v>
      </c>
      <c r="E17" s="2">
        <v>6027</v>
      </c>
      <c r="F17" s="2" t="s">
        <v>11</v>
      </c>
      <c r="G17" s="2" t="s">
        <v>7</v>
      </c>
      <c r="J17" s="2" t="s">
        <v>31</v>
      </c>
      <c r="K17" s="2">
        <v>5.07</v>
      </c>
      <c r="L17" s="2">
        <v>1298</v>
      </c>
      <c r="M17" s="2" t="s">
        <v>6</v>
      </c>
      <c r="N17" s="2" t="s">
        <v>7</v>
      </c>
      <c r="P17" s="2" t="s">
        <v>38</v>
      </c>
      <c r="Q17" s="2">
        <v>90.3</v>
      </c>
      <c r="R17" s="2">
        <v>24349</v>
      </c>
      <c r="S17" s="2" t="s">
        <v>12</v>
      </c>
      <c r="T17" s="2" t="s">
        <v>7</v>
      </c>
    </row>
    <row r="18" spans="1:20" ht="12.75" customHeight="1">
      <c r="A18" s="2" t="s">
        <v>10</v>
      </c>
      <c r="B18" s="2" t="s">
        <v>17</v>
      </c>
      <c r="C18" s="2" t="s">
        <v>37</v>
      </c>
      <c r="D18" s="2">
        <v>11.5</v>
      </c>
      <c r="E18" s="2">
        <v>3641</v>
      </c>
      <c r="F18" s="2" t="s">
        <v>11</v>
      </c>
      <c r="G18" s="2" t="s">
        <v>7</v>
      </c>
      <c r="J18" s="2" t="s">
        <v>31</v>
      </c>
      <c r="K18" s="2">
        <v>30.4</v>
      </c>
      <c r="L18" s="2">
        <v>9613</v>
      </c>
      <c r="M18" s="2" t="s">
        <v>11</v>
      </c>
      <c r="N18" s="2" t="s">
        <v>7</v>
      </c>
      <c r="P18" s="2" t="s">
        <v>35</v>
      </c>
      <c r="Q18" s="2">
        <v>0.18</v>
      </c>
      <c r="R18" s="2">
        <v>46</v>
      </c>
      <c r="S18" s="2" t="s">
        <v>6</v>
      </c>
      <c r="T18" s="2" t="s">
        <v>7</v>
      </c>
    </row>
    <row r="19" spans="1:20" ht="12.75" customHeight="1">
      <c r="A19" s="2" t="s">
        <v>10</v>
      </c>
      <c r="B19" s="2" t="s">
        <v>17</v>
      </c>
      <c r="C19" s="2" t="s">
        <v>38</v>
      </c>
      <c r="D19" s="2">
        <v>65.3</v>
      </c>
      <c r="E19" s="2">
        <v>20628</v>
      </c>
      <c r="F19" s="2" t="s">
        <v>11</v>
      </c>
      <c r="G19" s="2" t="s">
        <v>7</v>
      </c>
      <c r="J19" s="2" t="s">
        <v>31</v>
      </c>
      <c r="K19" s="2">
        <v>9.3000000000000007</v>
      </c>
      <c r="L19" s="2">
        <v>2509</v>
      </c>
      <c r="M19" s="2" t="s">
        <v>12</v>
      </c>
      <c r="N19" s="2" t="s">
        <v>7</v>
      </c>
      <c r="P19" s="2" t="s">
        <v>36</v>
      </c>
      <c r="Q19" s="2">
        <v>2.39</v>
      </c>
      <c r="R19" s="2">
        <v>611</v>
      </c>
      <c r="S19" s="2" t="s">
        <v>6</v>
      </c>
      <c r="T19" s="2" t="s">
        <v>7</v>
      </c>
    </row>
    <row r="20" spans="1:20" ht="12.75" customHeight="1">
      <c r="B20" s="2" t="s">
        <v>18</v>
      </c>
      <c r="E20" s="2">
        <v>50000</v>
      </c>
      <c r="F20" s="2" t="s">
        <v>12</v>
      </c>
      <c r="G20" s="2" t="s">
        <v>7</v>
      </c>
      <c r="J20" s="2" t="s">
        <v>31</v>
      </c>
      <c r="K20" s="2">
        <v>13.1</v>
      </c>
      <c r="L20" s="2">
        <v>2952</v>
      </c>
      <c r="M20" s="2" t="s">
        <v>13</v>
      </c>
      <c r="N20" s="2" t="s">
        <v>7</v>
      </c>
      <c r="P20" s="2" t="s">
        <v>37</v>
      </c>
      <c r="Q20" s="2">
        <v>2.68</v>
      </c>
      <c r="R20" s="2">
        <v>687</v>
      </c>
      <c r="S20" s="2" t="s">
        <v>6</v>
      </c>
      <c r="T20" s="2" t="s">
        <v>7</v>
      </c>
    </row>
    <row r="21" spans="1:20" ht="12.75" customHeight="1">
      <c r="A21" s="2" t="s">
        <v>8</v>
      </c>
      <c r="B21" s="2" t="s">
        <v>18</v>
      </c>
      <c r="D21" s="2">
        <v>84.5</v>
      </c>
      <c r="E21" s="2">
        <v>42249</v>
      </c>
      <c r="F21" s="2" t="s">
        <v>12</v>
      </c>
      <c r="G21" s="2" t="s">
        <v>7</v>
      </c>
      <c r="J21" s="2" t="s">
        <v>31</v>
      </c>
      <c r="K21" s="2">
        <v>12.1</v>
      </c>
      <c r="L21" s="2">
        <v>3233</v>
      </c>
      <c r="M21" s="2" t="s">
        <v>14</v>
      </c>
      <c r="N21" s="2" t="s">
        <v>7</v>
      </c>
      <c r="P21" s="2" t="s">
        <v>38</v>
      </c>
      <c r="Q21" s="2">
        <v>94.7</v>
      </c>
      <c r="R21" s="2">
        <v>24251</v>
      </c>
      <c r="S21" s="2" t="s">
        <v>6</v>
      </c>
      <c r="T21" s="2" t="s">
        <v>7</v>
      </c>
    </row>
    <row r="22" spans="1:20" ht="12.75" customHeight="1">
      <c r="A22" s="2" t="s">
        <v>9</v>
      </c>
      <c r="B22" s="2" t="s">
        <v>18</v>
      </c>
      <c r="D22" s="2">
        <v>63.8</v>
      </c>
      <c r="E22" s="2">
        <v>26969</v>
      </c>
      <c r="F22" s="2" t="s">
        <v>12</v>
      </c>
      <c r="G22" s="2" t="s">
        <v>7</v>
      </c>
      <c r="J22" s="2" t="s">
        <v>31</v>
      </c>
      <c r="K22" s="2">
        <v>5.33</v>
      </c>
      <c r="L22" s="2">
        <v>1359</v>
      </c>
      <c r="M22" s="2" t="s">
        <v>6</v>
      </c>
      <c r="N22" s="2" t="s">
        <v>7</v>
      </c>
      <c r="P22" s="2"/>
      <c r="Q22" s="2"/>
      <c r="R22" s="2"/>
      <c r="S22" s="2"/>
      <c r="T22" s="2"/>
    </row>
    <row r="23" spans="1:20" ht="12.75" customHeight="1">
      <c r="A23" s="2" t="s">
        <v>10</v>
      </c>
      <c r="B23" s="2" t="s">
        <v>18</v>
      </c>
      <c r="C23" s="2" t="s">
        <v>31</v>
      </c>
      <c r="D23" s="2">
        <v>9.3000000000000007</v>
      </c>
      <c r="E23" s="2">
        <v>2509</v>
      </c>
      <c r="F23" s="2" t="s">
        <v>12</v>
      </c>
      <c r="G23" s="2" t="s">
        <v>7</v>
      </c>
      <c r="J23" s="2" t="s">
        <v>31</v>
      </c>
      <c r="K23" s="2">
        <v>31.4</v>
      </c>
      <c r="L23" s="2">
        <v>9790</v>
      </c>
      <c r="M23" s="2" t="s">
        <v>11</v>
      </c>
      <c r="N23" s="2" t="s">
        <v>7</v>
      </c>
      <c r="P23" s="2"/>
      <c r="Q23" s="2"/>
      <c r="R23" s="2"/>
      <c r="S23" s="2"/>
      <c r="T23" s="2"/>
    </row>
    <row r="24" spans="1:20" ht="12.75" customHeight="1">
      <c r="A24" s="2" t="s">
        <v>10</v>
      </c>
      <c r="B24" s="2" t="s">
        <v>18</v>
      </c>
      <c r="C24" s="2" t="s">
        <v>32</v>
      </c>
      <c r="D24" s="2">
        <v>90.7</v>
      </c>
      <c r="E24" s="2">
        <v>24460</v>
      </c>
      <c r="F24" s="2" t="s">
        <v>12</v>
      </c>
      <c r="G24" s="2" t="s">
        <v>7</v>
      </c>
      <c r="J24" s="2" t="s">
        <v>31</v>
      </c>
      <c r="K24" s="2">
        <v>9.7899999999999991</v>
      </c>
      <c r="L24" s="2">
        <v>2684</v>
      </c>
      <c r="M24" s="2" t="s">
        <v>12</v>
      </c>
      <c r="N24" s="2" t="s">
        <v>7</v>
      </c>
      <c r="P24" s="2"/>
      <c r="Q24" s="2"/>
      <c r="R24" s="2"/>
      <c r="S24" s="2"/>
      <c r="T24" s="2"/>
    </row>
    <row r="25" spans="1:20" ht="12.75" customHeight="1">
      <c r="A25" s="2" t="s">
        <v>10</v>
      </c>
      <c r="B25" s="2" t="s">
        <v>18</v>
      </c>
      <c r="C25" s="2" t="s">
        <v>35</v>
      </c>
      <c r="D25" s="2">
        <v>0.41</v>
      </c>
      <c r="E25" s="2">
        <v>111</v>
      </c>
      <c r="F25" s="2" t="s">
        <v>12</v>
      </c>
      <c r="G25" s="2" t="s">
        <v>7</v>
      </c>
      <c r="J25" s="2" t="s">
        <v>31</v>
      </c>
      <c r="K25" s="2">
        <v>13.4</v>
      </c>
      <c r="L25" s="2">
        <v>3157</v>
      </c>
      <c r="M25" s="2" t="s">
        <v>13</v>
      </c>
      <c r="N25" s="2" t="s">
        <v>7</v>
      </c>
      <c r="P25" s="2"/>
      <c r="Q25" s="2"/>
      <c r="R25" s="2"/>
      <c r="S25" s="2"/>
      <c r="T25" s="2"/>
    </row>
    <row r="26" spans="1:20" ht="12.75" customHeight="1">
      <c r="A26" s="2" t="s">
        <v>10</v>
      </c>
      <c r="B26" s="2" t="s">
        <v>18</v>
      </c>
      <c r="C26" s="2" t="s">
        <v>36</v>
      </c>
      <c r="D26" s="2">
        <v>5.66</v>
      </c>
      <c r="E26" s="2">
        <v>1526</v>
      </c>
      <c r="F26" s="2" t="s">
        <v>12</v>
      </c>
      <c r="G26" s="2" t="s">
        <v>7</v>
      </c>
      <c r="J26" s="2" t="s">
        <v>31</v>
      </c>
      <c r="K26" s="2">
        <v>13.2</v>
      </c>
      <c r="L26" s="2">
        <v>3721</v>
      </c>
      <c r="M26" s="2" t="s">
        <v>14</v>
      </c>
      <c r="N26" s="2" t="s">
        <v>7</v>
      </c>
      <c r="P26" s="2"/>
      <c r="Q26" s="2"/>
      <c r="R26" s="2"/>
      <c r="S26" s="2"/>
      <c r="T26" s="2"/>
    </row>
    <row r="27" spans="1:20" ht="12.75" customHeight="1">
      <c r="A27" s="2" t="s">
        <v>10</v>
      </c>
      <c r="B27" s="2" t="s">
        <v>18</v>
      </c>
      <c r="C27" s="2" t="s">
        <v>37</v>
      </c>
      <c r="D27" s="2">
        <v>3.64</v>
      </c>
      <c r="E27" s="2">
        <v>983</v>
      </c>
      <c r="F27" s="2" t="s">
        <v>12</v>
      </c>
      <c r="G27" s="2" t="s">
        <v>7</v>
      </c>
      <c r="J27" s="2" t="s">
        <v>31</v>
      </c>
      <c r="K27" s="2">
        <v>3.9399999999999999E-3</v>
      </c>
      <c r="L27" s="2">
        <v>1</v>
      </c>
      <c r="M27" s="2" t="s">
        <v>6</v>
      </c>
      <c r="N27" s="2" t="s">
        <v>15</v>
      </c>
      <c r="P27" s="2"/>
      <c r="Q27" s="2"/>
      <c r="R27" s="2"/>
      <c r="S27" s="2"/>
      <c r="T27" s="2"/>
    </row>
    <row r="28" spans="1:20" ht="12.75" customHeight="1">
      <c r="A28" s="2" t="s">
        <v>10</v>
      </c>
      <c r="B28" s="2" t="s">
        <v>18</v>
      </c>
      <c r="C28" s="2" t="s">
        <v>38</v>
      </c>
      <c r="D28" s="2">
        <v>90.3</v>
      </c>
      <c r="E28" s="2">
        <v>24349</v>
      </c>
      <c r="F28" s="2" t="s">
        <v>12</v>
      </c>
      <c r="G28" s="2" t="s">
        <v>7</v>
      </c>
      <c r="J28" s="2" t="s">
        <v>31</v>
      </c>
      <c r="K28" s="2">
        <v>0</v>
      </c>
      <c r="L28" s="2">
        <v>0</v>
      </c>
      <c r="M28" s="2" t="s">
        <v>11</v>
      </c>
      <c r="N28" s="2" t="s">
        <v>15</v>
      </c>
      <c r="P28" s="2"/>
      <c r="Q28" s="2"/>
      <c r="R28" s="2"/>
      <c r="S28" s="2"/>
      <c r="T28" s="2"/>
    </row>
    <row r="29" spans="1:20" ht="12.75" customHeight="1">
      <c r="B29" s="2" t="s">
        <v>19</v>
      </c>
      <c r="E29" s="2">
        <v>50000</v>
      </c>
      <c r="F29" s="2" t="s">
        <v>13</v>
      </c>
      <c r="G29" s="2" t="s">
        <v>7</v>
      </c>
      <c r="J29" s="2" t="s">
        <v>31</v>
      </c>
      <c r="K29" s="2">
        <v>0</v>
      </c>
      <c r="L29" s="2">
        <v>0</v>
      </c>
      <c r="M29" s="2" t="s">
        <v>12</v>
      </c>
      <c r="N29" s="2" t="s">
        <v>15</v>
      </c>
      <c r="P29" s="2"/>
      <c r="Q29" s="2"/>
      <c r="R29" s="2"/>
      <c r="S29" s="2"/>
      <c r="T29" s="2"/>
    </row>
    <row r="30" spans="1:20" ht="12.75" customHeight="1">
      <c r="A30" s="2" t="s">
        <v>8</v>
      </c>
      <c r="B30" s="2" t="s">
        <v>19</v>
      </c>
      <c r="D30" s="2">
        <v>75.7</v>
      </c>
      <c r="E30" s="2">
        <v>37844</v>
      </c>
      <c r="F30" s="2" t="s">
        <v>13</v>
      </c>
      <c r="G30" s="2" t="s">
        <v>7</v>
      </c>
      <c r="J30" s="2" t="s">
        <v>31</v>
      </c>
      <c r="K30" s="2">
        <v>0</v>
      </c>
      <c r="L30" s="2">
        <v>0</v>
      </c>
      <c r="M30" s="2" t="s">
        <v>13</v>
      </c>
      <c r="N30" s="2" t="s">
        <v>15</v>
      </c>
      <c r="P30" s="2"/>
      <c r="Q30" s="2"/>
      <c r="R30" s="2"/>
      <c r="S30" s="2"/>
      <c r="T30" s="2"/>
    </row>
    <row r="31" spans="1:20" ht="12.75" customHeight="1">
      <c r="A31" s="2" t="s">
        <v>9</v>
      </c>
      <c r="B31" s="2" t="s">
        <v>19</v>
      </c>
      <c r="D31" s="2">
        <v>59.7</v>
      </c>
      <c r="E31" s="2">
        <v>22594</v>
      </c>
      <c r="F31" s="2" t="s">
        <v>13</v>
      </c>
      <c r="G31" s="2" t="s">
        <v>7</v>
      </c>
      <c r="J31" s="2" t="s">
        <v>31</v>
      </c>
      <c r="K31" s="2">
        <v>0</v>
      </c>
      <c r="L31" s="2">
        <v>0</v>
      </c>
      <c r="M31" s="2" t="s">
        <v>14</v>
      </c>
      <c r="N31" s="2" t="s">
        <v>15</v>
      </c>
      <c r="P31" s="2"/>
      <c r="Q31" s="2"/>
      <c r="R31" s="2"/>
      <c r="S31" s="2"/>
      <c r="T31" s="2"/>
    </row>
    <row r="32" spans="1:20" ht="12.75" customHeight="1">
      <c r="A32" s="2" t="s">
        <v>10</v>
      </c>
      <c r="B32" s="2" t="s">
        <v>19</v>
      </c>
      <c r="C32" s="2" t="s">
        <v>31</v>
      </c>
      <c r="D32" s="2">
        <v>13.1</v>
      </c>
      <c r="E32" s="2">
        <v>2952</v>
      </c>
      <c r="F32" s="2" t="s">
        <v>13</v>
      </c>
      <c r="G32" s="2" t="s">
        <v>7</v>
      </c>
      <c r="J32" s="2" t="s">
        <v>35</v>
      </c>
      <c r="K32" s="2">
        <v>0.18</v>
      </c>
      <c r="L32" s="2">
        <v>46</v>
      </c>
      <c r="M32" s="2" t="s">
        <v>6</v>
      </c>
      <c r="N32" s="2" t="s">
        <v>7</v>
      </c>
      <c r="P32" s="2"/>
      <c r="Q32" s="2"/>
      <c r="R32" s="2"/>
      <c r="S32" s="2"/>
      <c r="T32" s="2"/>
    </row>
    <row r="33" spans="1:20" ht="12.75" customHeight="1">
      <c r="A33" s="2" t="s">
        <v>10</v>
      </c>
      <c r="B33" s="2" t="s">
        <v>19</v>
      </c>
      <c r="C33" s="2" t="s">
        <v>32</v>
      </c>
      <c r="D33" s="2">
        <v>86.9</v>
      </c>
      <c r="E33" s="2">
        <v>19642</v>
      </c>
      <c r="F33" s="2" t="s">
        <v>13</v>
      </c>
      <c r="G33" s="2" t="s">
        <v>7</v>
      </c>
      <c r="J33" s="2" t="s">
        <v>35</v>
      </c>
      <c r="K33" s="2">
        <v>4.32</v>
      </c>
      <c r="L33" s="2">
        <v>1365</v>
      </c>
      <c r="M33" s="2" t="s">
        <v>11</v>
      </c>
      <c r="N33" s="2" t="s">
        <v>7</v>
      </c>
      <c r="P33" s="2"/>
      <c r="Q33" s="2"/>
      <c r="R33" s="2"/>
      <c r="S33" s="2"/>
      <c r="T33" s="2"/>
    </row>
    <row r="34" spans="1:20" ht="12.75" customHeight="1">
      <c r="A34" s="2" t="s">
        <v>10</v>
      </c>
      <c r="B34" s="2" t="s">
        <v>19</v>
      </c>
      <c r="C34" s="2" t="s">
        <v>35</v>
      </c>
      <c r="D34" s="2">
        <v>0.45</v>
      </c>
      <c r="E34" s="2">
        <v>101</v>
      </c>
      <c r="F34" s="2" t="s">
        <v>13</v>
      </c>
      <c r="G34" s="2" t="s">
        <v>7</v>
      </c>
      <c r="J34" s="2" t="s">
        <v>35</v>
      </c>
      <c r="K34" s="2">
        <v>0.41</v>
      </c>
      <c r="L34" s="2">
        <v>111</v>
      </c>
      <c r="M34" s="2" t="s">
        <v>12</v>
      </c>
      <c r="N34" s="2" t="s">
        <v>7</v>
      </c>
      <c r="P34" s="2"/>
      <c r="Q34" s="2"/>
      <c r="R34" s="2"/>
      <c r="S34" s="2"/>
      <c r="T34" s="2"/>
    </row>
    <row r="35" spans="1:20" ht="12.75" customHeight="1">
      <c r="A35" s="2" t="s">
        <v>10</v>
      </c>
      <c r="B35" s="2" t="s">
        <v>19</v>
      </c>
      <c r="C35" s="2" t="s">
        <v>36</v>
      </c>
      <c r="D35" s="2">
        <v>8.17</v>
      </c>
      <c r="E35" s="2">
        <v>1847</v>
      </c>
      <c r="F35" s="2" t="s">
        <v>13</v>
      </c>
      <c r="G35" s="2" t="s">
        <v>7</v>
      </c>
      <c r="J35" s="2" t="s">
        <v>35</v>
      </c>
      <c r="K35" s="2">
        <v>0.45</v>
      </c>
      <c r="L35" s="2">
        <v>101</v>
      </c>
      <c r="M35" s="2" t="s">
        <v>13</v>
      </c>
      <c r="N35" s="2" t="s">
        <v>7</v>
      </c>
      <c r="P35" s="2"/>
      <c r="Q35" s="2"/>
      <c r="R35" s="2"/>
      <c r="S35" s="2"/>
      <c r="T35" s="2"/>
    </row>
    <row r="36" spans="1:20" ht="12.75" customHeight="1">
      <c r="A36" s="2" t="s">
        <v>10</v>
      </c>
      <c r="B36" s="2" t="s">
        <v>19</v>
      </c>
      <c r="C36" s="2" t="s">
        <v>37</v>
      </c>
      <c r="D36" s="2">
        <v>4.8899999999999997</v>
      </c>
      <c r="E36" s="2">
        <v>1105</v>
      </c>
      <c r="F36" s="2" t="s">
        <v>13</v>
      </c>
      <c r="G36" s="2" t="s">
        <v>7</v>
      </c>
      <c r="J36" s="2" t="s">
        <v>35</v>
      </c>
      <c r="K36" s="2">
        <v>1.52</v>
      </c>
      <c r="L36" s="2">
        <v>405</v>
      </c>
      <c r="M36" s="2" t="s">
        <v>14</v>
      </c>
      <c r="N36" s="2" t="s">
        <v>7</v>
      </c>
      <c r="P36" s="2"/>
      <c r="Q36" s="2"/>
      <c r="R36" s="2"/>
      <c r="S36" s="2"/>
      <c r="T36" s="2"/>
    </row>
    <row r="37" spans="1:20" ht="12.75" customHeight="1">
      <c r="A37" s="2" t="s">
        <v>10</v>
      </c>
      <c r="B37" s="2" t="s">
        <v>19</v>
      </c>
      <c r="C37" s="2" t="s">
        <v>38</v>
      </c>
      <c r="D37" s="2">
        <v>86.5</v>
      </c>
      <c r="E37" s="2">
        <v>19541</v>
      </c>
      <c r="F37" s="2" t="s">
        <v>13</v>
      </c>
      <c r="G37" s="2" t="s">
        <v>7</v>
      </c>
      <c r="J37" s="2" t="s">
        <v>35</v>
      </c>
      <c r="K37" s="2">
        <v>8.2000000000000003E-2</v>
      </c>
      <c r="L37" s="2">
        <v>21</v>
      </c>
      <c r="M37" s="2" t="s">
        <v>6</v>
      </c>
      <c r="N37" s="2" t="s">
        <v>7</v>
      </c>
      <c r="P37" s="2"/>
      <c r="Q37" s="2"/>
      <c r="R37" s="2"/>
      <c r="S37" s="2"/>
      <c r="T37" s="2"/>
    </row>
    <row r="38" spans="1:20" ht="12.75" customHeight="1">
      <c r="B38" s="2" t="s">
        <v>20</v>
      </c>
      <c r="E38" s="2">
        <v>50000</v>
      </c>
      <c r="F38" s="2" t="s">
        <v>14</v>
      </c>
      <c r="G38" s="2" t="s">
        <v>7</v>
      </c>
      <c r="J38" s="2" t="s">
        <v>35</v>
      </c>
      <c r="K38" s="2">
        <v>3.74</v>
      </c>
      <c r="L38" s="2">
        <v>1163</v>
      </c>
      <c r="M38" s="2" t="s">
        <v>11</v>
      </c>
      <c r="N38" s="2" t="s">
        <v>7</v>
      </c>
      <c r="P38" s="2"/>
      <c r="Q38" s="2"/>
      <c r="R38" s="2"/>
      <c r="S38" s="2"/>
      <c r="T38" s="2"/>
    </row>
    <row r="39" spans="1:20" ht="12.75" customHeight="1">
      <c r="A39" s="2" t="s">
        <v>8</v>
      </c>
      <c r="B39" s="2" t="s">
        <v>20</v>
      </c>
      <c r="D39" s="2">
        <v>85.5</v>
      </c>
      <c r="E39" s="2">
        <v>42746</v>
      </c>
      <c r="F39" s="2" t="s">
        <v>14</v>
      </c>
      <c r="G39" s="2" t="s">
        <v>7</v>
      </c>
      <c r="J39" s="2" t="s">
        <v>35</v>
      </c>
      <c r="K39" s="2">
        <v>0.28000000000000003</v>
      </c>
      <c r="L39" s="2">
        <v>77</v>
      </c>
      <c r="M39" s="2" t="s">
        <v>12</v>
      </c>
      <c r="N39" s="2" t="s">
        <v>7</v>
      </c>
      <c r="P39" s="2"/>
      <c r="Q39" s="2"/>
      <c r="R39" s="2"/>
      <c r="S39" s="2"/>
      <c r="T39" s="2"/>
    </row>
    <row r="40" spans="1:20" ht="12.75" customHeight="1">
      <c r="A40" s="2" t="s">
        <v>9</v>
      </c>
      <c r="B40" s="2" t="s">
        <v>20</v>
      </c>
      <c r="D40" s="2">
        <v>62.3</v>
      </c>
      <c r="E40" s="2">
        <v>26634</v>
      </c>
      <c r="F40" s="2" t="s">
        <v>14</v>
      </c>
      <c r="G40" s="2" t="s">
        <v>7</v>
      </c>
      <c r="J40" s="2" t="s">
        <v>35</v>
      </c>
      <c r="K40" s="2">
        <v>0.44</v>
      </c>
      <c r="L40" s="2">
        <v>103</v>
      </c>
      <c r="M40" s="2" t="s">
        <v>13</v>
      </c>
      <c r="N40" s="2" t="s">
        <v>7</v>
      </c>
      <c r="P40" s="2"/>
      <c r="Q40" s="2"/>
      <c r="R40" s="2"/>
      <c r="S40" s="2"/>
      <c r="T40" s="2"/>
    </row>
    <row r="41" spans="1:20" ht="12.75" customHeight="1">
      <c r="A41" s="2" t="s">
        <v>10</v>
      </c>
      <c r="B41" s="2" t="s">
        <v>20</v>
      </c>
      <c r="C41" s="2" t="s">
        <v>31</v>
      </c>
      <c r="D41" s="2">
        <v>12.1</v>
      </c>
      <c r="E41" s="2">
        <v>3233</v>
      </c>
      <c r="F41" s="2" t="s">
        <v>14</v>
      </c>
      <c r="G41" s="2" t="s">
        <v>7</v>
      </c>
      <c r="J41" s="2" t="s">
        <v>35</v>
      </c>
      <c r="K41" s="2">
        <v>1.44</v>
      </c>
      <c r="L41" s="2">
        <v>406</v>
      </c>
      <c r="M41" s="2" t="s">
        <v>14</v>
      </c>
      <c r="N41" s="2" t="s">
        <v>7</v>
      </c>
      <c r="P41" s="2"/>
      <c r="Q41" s="2"/>
      <c r="R41" s="2"/>
      <c r="S41" s="2"/>
      <c r="T41" s="2"/>
    </row>
    <row r="42" spans="1:20" ht="12.75" customHeight="1">
      <c r="A42" s="2" t="s">
        <v>10</v>
      </c>
      <c r="B42" s="2" t="s">
        <v>20</v>
      </c>
      <c r="C42" s="2" t="s">
        <v>32</v>
      </c>
      <c r="D42" s="2">
        <v>87.9</v>
      </c>
      <c r="E42" s="2">
        <v>23401</v>
      </c>
      <c r="F42" s="2" t="s">
        <v>14</v>
      </c>
      <c r="G42" s="2" t="s">
        <v>7</v>
      </c>
      <c r="J42" s="2" t="s">
        <v>35</v>
      </c>
      <c r="K42" s="2">
        <v>7.8799999999999999E-3</v>
      </c>
      <c r="L42" s="2">
        <v>2</v>
      </c>
      <c r="M42" s="2" t="s">
        <v>6</v>
      </c>
      <c r="N42" s="2" t="s">
        <v>15</v>
      </c>
    </row>
    <row r="43" spans="1:20" ht="12.75" customHeight="1">
      <c r="A43" s="2" t="s">
        <v>10</v>
      </c>
      <c r="B43" s="2" t="s">
        <v>20</v>
      </c>
      <c r="C43" s="2" t="s">
        <v>35</v>
      </c>
      <c r="D43" s="2">
        <v>1.52</v>
      </c>
      <c r="E43" s="2">
        <v>405</v>
      </c>
      <c r="F43" s="2" t="s">
        <v>14</v>
      </c>
      <c r="G43" s="2" t="s">
        <v>7</v>
      </c>
      <c r="J43" s="2" t="s">
        <v>35</v>
      </c>
      <c r="K43" s="2">
        <v>3.1900000000000001E-3</v>
      </c>
      <c r="L43" s="2">
        <v>1</v>
      </c>
      <c r="M43" s="2" t="s">
        <v>11</v>
      </c>
      <c r="N43" s="2" t="s">
        <v>15</v>
      </c>
    </row>
    <row r="44" spans="1:20" ht="12.75" customHeight="1">
      <c r="A44" s="2" t="s">
        <v>10</v>
      </c>
      <c r="B44" s="2" t="s">
        <v>20</v>
      </c>
      <c r="C44" s="2" t="s">
        <v>36</v>
      </c>
      <c r="D44" s="2">
        <v>8.3699999999999992</v>
      </c>
      <c r="E44" s="2">
        <v>2228</v>
      </c>
      <c r="F44" s="2" t="s">
        <v>14</v>
      </c>
      <c r="G44" s="2" t="s">
        <v>7</v>
      </c>
      <c r="J44" s="2" t="s">
        <v>35</v>
      </c>
      <c r="K44" s="2">
        <v>3.5200000000000001E-3</v>
      </c>
      <c r="L44" s="2">
        <v>1</v>
      </c>
      <c r="M44" s="2" t="s">
        <v>12</v>
      </c>
      <c r="N44" s="2" t="s">
        <v>15</v>
      </c>
    </row>
    <row r="45" spans="1:20" ht="12.75" customHeight="1">
      <c r="A45" s="2" t="s">
        <v>10</v>
      </c>
      <c r="B45" s="2" t="s">
        <v>20</v>
      </c>
      <c r="C45" s="2" t="s">
        <v>37</v>
      </c>
      <c r="D45" s="2">
        <v>3.77</v>
      </c>
      <c r="E45" s="2">
        <v>1005</v>
      </c>
      <c r="F45" s="2" t="s">
        <v>14</v>
      </c>
      <c r="G45" s="2" t="s">
        <v>7</v>
      </c>
      <c r="J45" s="2" t="s">
        <v>35</v>
      </c>
      <c r="K45" s="2">
        <v>0</v>
      </c>
      <c r="L45" s="2">
        <v>0</v>
      </c>
      <c r="M45" s="2" t="s">
        <v>13</v>
      </c>
      <c r="N45" s="2" t="s">
        <v>15</v>
      </c>
    </row>
    <row r="46" spans="1:20" ht="12.75" customHeight="1">
      <c r="A46" s="2" t="s">
        <v>10</v>
      </c>
      <c r="B46" s="2" t="s">
        <v>20</v>
      </c>
      <c r="C46" s="2" t="s">
        <v>38</v>
      </c>
      <c r="D46" s="2">
        <v>86.3</v>
      </c>
      <c r="E46" s="2">
        <v>22996</v>
      </c>
      <c r="F46" s="2" t="s">
        <v>14</v>
      </c>
      <c r="G46" s="2" t="s">
        <v>7</v>
      </c>
      <c r="J46" s="2" t="s">
        <v>35</v>
      </c>
      <c r="K46" s="2">
        <v>0</v>
      </c>
      <c r="L46" s="2">
        <v>0</v>
      </c>
      <c r="M46" s="2" t="s">
        <v>14</v>
      </c>
      <c r="N46" s="2" t="s">
        <v>15</v>
      </c>
    </row>
    <row r="47" spans="1:20" ht="12.75" customHeight="1">
      <c r="B47" s="2" t="s">
        <v>21</v>
      </c>
      <c r="E47" s="2">
        <v>50000</v>
      </c>
      <c r="F47" s="2" t="s">
        <v>6</v>
      </c>
      <c r="G47" s="2" t="s">
        <v>7</v>
      </c>
      <c r="J47" s="2" t="s">
        <v>36</v>
      </c>
      <c r="K47" s="2">
        <v>2.39</v>
      </c>
      <c r="L47" s="2">
        <v>611</v>
      </c>
      <c r="M47" s="2" t="s">
        <v>6</v>
      </c>
      <c r="N47" s="2" t="s">
        <v>7</v>
      </c>
    </row>
    <row r="48" spans="1:20" ht="12.75" customHeight="1">
      <c r="A48" s="2" t="s">
        <v>8</v>
      </c>
      <c r="B48" s="2" t="s">
        <v>21</v>
      </c>
      <c r="D48" s="2">
        <v>83.4</v>
      </c>
      <c r="E48" s="2">
        <v>41723</v>
      </c>
      <c r="F48" s="2" t="s">
        <v>6</v>
      </c>
      <c r="G48" s="2" t="s">
        <v>7</v>
      </c>
      <c r="J48" s="2" t="s">
        <v>36</v>
      </c>
      <c r="K48" s="2">
        <v>19.100000000000001</v>
      </c>
      <c r="L48" s="2">
        <v>6027</v>
      </c>
      <c r="M48" s="2" t="s">
        <v>11</v>
      </c>
      <c r="N48" s="2" t="s">
        <v>7</v>
      </c>
    </row>
    <row r="49" spans="1:14" ht="12.75" customHeight="1">
      <c r="A49" s="2" t="s">
        <v>9</v>
      </c>
      <c r="B49" s="2" t="s">
        <v>21</v>
      </c>
      <c r="D49" s="2">
        <v>61.1</v>
      </c>
      <c r="E49" s="2">
        <v>25492</v>
      </c>
      <c r="F49" s="2" t="s">
        <v>6</v>
      </c>
      <c r="G49" s="2" t="s">
        <v>7</v>
      </c>
      <c r="J49" s="2" t="s">
        <v>36</v>
      </c>
      <c r="K49" s="2">
        <v>5.66</v>
      </c>
      <c r="L49" s="2">
        <v>1526</v>
      </c>
      <c r="M49" s="2" t="s">
        <v>12</v>
      </c>
      <c r="N49" s="2" t="s">
        <v>7</v>
      </c>
    </row>
    <row r="50" spans="1:14" ht="12.75" customHeight="1">
      <c r="A50" s="2" t="s">
        <v>10</v>
      </c>
      <c r="B50" s="2" t="s">
        <v>21</v>
      </c>
      <c r="C50" s="2" t="s">
        <v>31</v>
      </c>
      <c r="D50" s="2">
        <v>5.33</v>
      </c>
      <c r="E50" s="2">
        <v>1359</v>
      </c>
      <c r="F50" s="2" t="s">
        <v>6</v>
      </c>
      <c r="G50" s="2" t="s">
        <v>7</v>
      </c>
      <c r="J50" s="2" t="s">
        <v>36</v>
      </c>
      <c r="K50" s="2">
        <v>8.17</v>
      </c>
      <c r="L50" s="2">
        <v>1847</v>
      </c>
      <c r="M50" s="2" t="s">
        <v>13</v>
      </c>
      <c r="N50" s="2" t="s">
        <v>7</v>
      </c>
    </row>
    <row r="51" spans="1:14" ht="12.75" customHeight="1">
      <c r="A51" s="2" t="s">
        <v>10</v>
      </c>
      <c r="B51" s="2" t="s">
        <v>21</v>
      </c>
      <c r="C51" s="2" t="s">
        <v>32</v>
      </c>
      <c r="D51" s="2">
        <v>94.7</v>
      </c>
      <c r="E51" s="2">
        <v>24133</v>
      </c>
      <c r="F51" s="2" t="s">
        <v>6</v>
      </c>
      <c r="G51" s="2" t="s">
        <v>7</v>
      </c>
      <c r="J51" s="2" t="s">
        <v>36</v>
      </c>
      <c r="K51" s="2">
        <v>8.3699999999999992</v>
      </c>
      <c r="L51" s="2">
        <v>2228</v>
      </c>
      <c r="M51" s="2" t="s">
        <v>14</v>
      </c>
      <c r="N51" s="2" t="s">
        <v>7</v>
      </c>
    </row>
    <row r="52" spans="1:14" ht="12.75" customHeight="1">
      <c r="A52" s="2" t="s">
        <v>10</v>
      </c>
      <c r="B52" s="2" t="s">
        <v>21</v>
      </c>
      <c r="C52" s="2" t="s">
        <v>35</v>
      </c>
      <c r="D52" s="2">
        <v>8.2000000000000003E-2</v>
      </c>
      <c r="E52" s="2">
        <v>21</v>
      </c>
      <c r="F52" s="2" t="s">
        <v>6</v>
      </c>
      <c r="G52" s="2" t="s">
        <v>7</v>
      </c>
      <c r="J52" s="2" t="s">
        <v>36</v>
      </c>
      <c r="K52" s="2">
        <v>2.99</v>
      </c>
      <c r="L52" s="2">
        <v>761</v>
      </c>
      <c r="M52" s="2" t="s">
        <v>6</v>
      </c>
      <c r="N52" s="2" t="s">
        <v>7</v>
      </c>
    </row>
    <row r="53" spans="1:14" ht="12.75" customHeight="1">
      <c r="A53" s="2" t="s">
        <v>10</v>
      </c>
      <c r="B53" s="2" t="s">
        <v>21</v>
      </c>
      <c r="C53" s="2" t="s">
        <v>36</v>
      </c>
      <c r="D53" s="2">
        <v>2.99</v>
      </c>
      <c r="E53" s="2">
        <v>761</v>
      </c>
      <c r="F53" s="2" t="s">
        <v>6</v>
      </c>
      <c r="G53" s="2" t="s">
        <v>7</v>
      </c>
      <c r="J53" s="2" t="s">
        <v>36</v>
      </c>
      <c r="K53" s="2">
        <v>24</v>
      </c>
      <c r="L53" s="2">
        <v>7463</v>
      </c>
      <c r="M53" s="2" t="s">
        <v>11</v>
      </c>
      <c r="N53" s="2" t="s">
        <v>7</v>
      </c>
    </row>
    <row r="54" spans="1:14" ht="12.75" customHeight="1">
      <c r="A54" s="2" t="s">
        <v>10</v>
      </c>
      <c r="B54" s="2" t="s">
        <v>21</v>
      </c>
      <c r="C54" s="2" t="s">
        <v>37</v>
      </c>
      <c r="D54" s="2">
        <v>2.35</v>
      </c>
      <c r="E54" s="2">
        <v>598</v>
      </c>
      <c r="F54" s="2" t="s">
        <v>6</v>
      </c>
      <c r="G54" s="2" t="s">
        <v>7</v>
      </c>
      <c r="J54" s="2" t="s">
        <v>36</v>
      </c>
      <c r="K54" s="2">
        <v>7.16</v>
      </c>
      <c r="L54" s="2">
        <v>1964</v>
      </c>
      <c r="M54" s="2" t="s">
        <v>12</v>
      </c>
      <c r="N54" s="2" t="s">
        <v>7</v>
      </c>
    </row>
    <row r="55" spans="1:14" ht="12.75" customHeight="1">
      <c r="A55" s="2" t="s">
        <v>10</v>
      </c>
      <c r="B55" s="2" t="s">
        <v>21</v>
      </c>
      <c r="C55" s="2" t="s">
        <v>38</v>
      </c>
      <c r="D55" s="2">
        <v>94.6</v>
      </c>
      <c r="E55" s="2">
        <v>24112</v>
      </c>
      <c r="F55" s="2" t="s">
        <v>6</v>
      </c>
      <c r="G55" s="2" t="s">
        <v>7</v>
      </c>
      <c r="J55" s="2" t="s">
        <v>36</v>
      </c>
      <c r="K55" s="2">
        <v>8.3699999999999992</v>
      </c>
      <c r="L55" s="2">
        <v>1966</v>
      </c>
      <c r="M55" s="2" t="s">
        <v>13</v>
      </c>
      <c r="N55" s="2" t="s">
        <v>7</v>
      </c>
    </row>
    <row r="56" spans="1:14" ht="12.75" customHeight="1">
      <c r="B56" s="2" t="s">
        <v>22</v>
      </c>
      <c r="E56" s="2">
        <v>50000</v>
      </c>
      <c r="F56" s="2" t="s">
        <v>11</v>
      </c>
      <c r="G56" s="2" t="s">
        <v>7</v>
      </c>
      <c r="J56" s="2" t="s">
        <v>36</v>
      </c>
      <c r="K56" s="2">
        <v>9.3000000000000007</v>
      </c>
      <c r="L56" s="2">
        <v>2624</v>
      </c>
      <c r="M56" s="2" t="s">
        <v>14</v>
      </c>
      <c r="N56" s="2" t="s">
        <v>7</v>
      </c>
    </row>
    <row r="57" spans="1:14" ht="12.75" customHeight="1">
      <c r="A57" s="2" t="s">
        <v>8</v>
      </c>
      <c r="B57" s="2" t="s">
        <v>22</v>
      </c>
      <c r="D57" s="2">
        <v>86.8</v>
      </c>
      <c r="E57" s="2">
        <v>43401</v>
      </c>
      <c r="F57" s="2" t="s">
        <v>11</v>
      </c>
      <c r="G57" s="2" t="s">
        <v>7</v>
      </c>
      <c r="J57" s="2" t="s">
        <v>36</v>
      </c>
      <c r="K57" s="2">
        <v>3.9399999999999999E-3</v>
      </c>
      <c r="L57" s="2">
        <v>1</v>
      </c>
      <c r="M57" s="2" t="s">
        <v>6</v>
      </c>
      <c r="N57" s="2" t="s">
        <v>15</v>
      </c>
    </row>
    <row r="58" spans="1:14" ht="12.75" customHeight="1">
      <c r="A58" s="2" t="s">
        <v>9</v>
      </c>
      <c r="B58" s="2" t="s">
        <v>22</v>
      </c>
      <c r="D58" s="2">
        <v>71.7</v>
      </c>
      <c r="E58" s="2">
        <v>31137</v>
      </c>
      <c r="F58" s="2" t="s">
        <v>11</v>
      </c>
      <c r="G58" s="2" t="s">
        <v>7</v>
      </c>
      <c r="J58" s="2" t="s">
        <v>36</v>
      </c>
      <c r="K58" s="2">
        <v>0</v>
      </c>
      <c r="L58" s="2">
        <v>0</v>
      </c>
      <c r="M58" s="2" t="s">
        <v>11</v>
      </c>
      <c r="N58" s="2" t="s">
        <v>15</v>
      </c>
    </row>
    <row r="59" spans="1:14" ht="12.75" customHeight="1">
      <c r="A59" s="2" t="s">
        <v>10</v>
      </c>
      <c r="B59" s="2" t="s">
        <v>22</v>
      </c>
      <c r="C59" s="2" t="s">
        <v>31</v>
      </c>
      <c r="D59" s="2">
        <v>31.4</v>
      </c>
      <c r="E59" s="2">
        <v>9790</v>
      </c>
      <c r="F59" s="2" t="s">
        <v>11</v>
      </c>
      <c r="G59" s="2" t="s">
        <v>7</v>
      </c>
      <c r="J59" s="2" t="s">
        <v>36</v>
      </c>
      <c r="K59" s="2">
        <v>0</v>
      </c>
      <c r="L59" s="2">
        <v>0</v>
      </c>
      <c r="M59" s="2" t="s">
        <v>12</v>
      </c>
      <c r="N59" s="2" t="s">
        <v>15</v>
      </c>
    </row>
    <row r="60" spans="1:14" ht="12.75" customHeight="1">
      <c r="A60" s="2" t="s">
        <v>10</v>
      </c>
      <c r="B60" s="2" t="s">
        <v>22</v>
      </c>
      <c r="C60" s="2" t="s">
        <v>32</v>
      </c>
      <c r="D60" s="2">
        <v>68.599999999999994</v>
      </c>
      <c r="E60" s="2">
        <v>21347</v>
      </c>
      <c r="F60" s="2" t="s">
        <v>11</v>
      </c>
      <c r="G60" s="2" t="s">
        <v>7</v>
      </c>
      <c r="J60" s="2" t="s">
        <v>36</v>
      </c>
      <c r="K60" s="2">
        <v>0</v>
      </c>
      <c r="L60" s="2">
        <v>0</v>
      </c>
      <c r="M60" s="2" t="s">
        <v>13</v>
      </c>
      <c r="N60" s="2" t="s">
        <v>15</v>
      </c>
    </row>
    <row r="61" spans="1:14" ht="12.75" customHeight="1">
      <c r="A61" s="2" t="s">
        <v>10</v>
      </c>
      <c r="B61" s="2" t="s">
        <v>22</v>
      </c>
      <c r="C61" s="2" t="s">
        <v>35</v>
      </c>
      <c r="D61" s="2">
        <v>3.74</v>
      </c>
      <c r="E61" s="2">
        <v>1163</v>
      </c>
      <c r="F61" s="2" t="s">
        <v>11</v>
      </c>
      <c r="G61" s="2" t="s">
        <v>7</v>
      </c>
      <c r="J61" s="2" t="s">
        <v>36</v>
      </c>
      <c r="K61" s="2">
        <v>0</v>
      </c>
      <c r="L61" s="2">
        <v>0</v>
      </c>
      <c r="M61" s="2" t="s">
        <v>14</v>
      </c>
      <c r="N61" s="2" t="s">
        <v>15</v>
      </c>
    </row>
    <row r="62" spans="1:14" ht="12.75" customHeight="1">
      <c r="A62" s="2" t="s">
        <v>10</v>
      </c>
      <c r="B62" s="2" t="s">
        <v>22</v>
      </c>
      <c r="C62" s="2" t="s">
        <v>36</v>
      </c>
      <c r="D62" s="2">
        <v>24</v>
      </c>
      <c r="E62" s="2">
        <v>7463</v>
      </c>
      <c r="F62" s="2" t="s">
        <v>11</v>
      </c>
      <c r="G62" s="2" t="s">
        <v>7</v>
      </c>
      <c r="J62" s="2" t="s">
        <v>37</v>
      </c>
      <c r="K62" s="2">
        <v>2.68</v>
      </c>
      <c r="L62" s="2">
        <v>687</v>
      </c>
      <c r="M62" s="2" t="s">
        <v>6</v>
      </c>
      <c r="N62" s="2" t="s">
        <v>7</v>
      </c>
    </row>
    <row r="63" spans="1:14" ht="12.75" customHeight="1">
      <c r="A63" s="2" t="s">
        <v>10</v>
      </c>
      <c r="B63" s="2" t="s">
        <v>22</v>
      </c>
      <c r="C63" s="2" t="s">
        <v>37</v>
      </c>
      <c r="D63" s="2">
        <v>7.47</v>
      </c>
      <c r="E63" s="2">
        <v>2327</v>
      </c>
      <c r="F63" s="2" t="s">
        <v>11</v>
      </c>
      <c r="G63" s="2" t="s">
        <v>7</v>
      </c>
      <c r="J63" s="2" t="s">
        <v>37</v>
      </c>
      <c r="K63" s="2">
        <v>11.5</v>
      </c>
      <c r="L63" s="2">
        <v>3641</v>
      </c>
      <c r="M63" s="2" t="s">
        <v>11</v>
      </c>
      <c r="N63" s="2" t="s">
        <v>7</v>
      </c>
    </row>
    <row r="64" spans="1:14" ht="12.75" customHeight="1">
      <c r="A64" s="2" t="s">
        <v>10</v>
      </c>
      <c r="B64" s="2" t="s">
        <v>22</v>
      </c>
      <c r="C64" s="2" t="s">
        <v>38</v>
      </c>
      <c r="D64" s="2">
        <v>64.8</v>
      </c>
      <c r="E64" s="2">
        <v>20184</v>
      </c>
      <c r="F64" s="2" t="s">
        <v>11</v>
      </c>
      <c r="G64" s="2" t="s">
        <v>7</v>
      </c>
      <c r="J64" s="2" t="s">
        <v>37</v>
      </c>
      <c r="K64" s="2">
        <v>3.64</v>
      </c>
      <c r="L64" s="2">
        <v>983</v>
      </c>
      <c r="M64" s="2" t="s">
        <v>12</v>
      </c>
      <c r="N64" s="2" t="s">
        <v>7</v>
      </c>
    </row>
    <row r="65" spans="1:14" ht="12.75" customHeight="1">
      <c r="B65" s="2" t="s">
        <v>23</v>
      </c>
      <c r="E65" s="2">
        <v>50000</v>
      </c>
      <c r="F65" s="2" t="s">
        <v>12</v>
      </c>
      <c r="G65" s="2" t="s">
        <v>7</v>
      </c>
      <c r="J65" s="2" t="s">
        <v>37</v>
      </c>
      <c r="K65" s="2">
        <v>4.8899999999999997</v>
      </c>
      <c r="L65" s="2">
        <v>1105</v>
      </c>
      <c r="M65" s="2" t="s">
        <v>13</v>
      </c>
      <c r="N65" s="2" t="s">
        <v>7</v>
      </c>
    </row>
    <row r="66" spans="1:14" ht="12.75" customHeight="1">
      <c r="A66" s="2" t="s">
        <v>8</v>
      </c>
      <c r="B66" s="2" t="s">
        <v>23</v>
      </c>
      <c r="D66" s="2">
        <v>85.5</v>
      </c>
      <c r="E66" s="2">
        <v>42741</v>
      </c>
      <c r="F66" s="2" t="s">
        <v>12</v>
      </c>
      <c r="G66" s="2" t="s">
        <v>7</v>
      </c>
      <c r="J66" s="2" t="s">
        <v>37</v>
      </c>
      <c r="K66" s="2">
        <v>3.77</v>
      </c>
      <c r="L66" s="2">
        <v>1005</v>
      </c>
      <c r="M66" s="2" t="s">
        <v>14</v>
      </c>
      <c r="N66" s="2" t="s">
        <v>7</v>
      </c>
    </row>
    <row r="67" spans="1:14" ht="12.75" customHeight="1">
      <c r="A67" s="2" t="s">
        <v>9</v>
      </c>
      <c r="B67" s="2" t="s">
        <v>23</v>
      </c>
      <c r="D67" s="2">
        <v>64.099999999999994</v>
      </c>
      <c r="E67" s="2">
        <v>27413</v>
      </c>
      <c r="F67" s="2" t="s">
        <v>12</v>
      </c>
      <c r="G67" s="2" t="s">
        <v>7</v>
      </c>
      <c r="J67" s="2" t="s">
        <v>37</v>
      </c>
      <c r="K67" s="2">
        <v>2.35</v>
      </c>
      <c r="L67" s="2">
        <v>598</v>
      </c>
      <c r="M67" s="2" t="s">
        <v>6</v>
      </c>
      <c r="N67" s="2" t="s">
        <v>7</v>
      </c>
    </row>
    <row r="68" spans="1:14" ht="12.75" customHeight="1">
      <c r="A68" s="2" t="s">
        <v>10</v>
      </c>
      <c r="B68" s="2" t="s">
        <v>23</v>
      </c>
      <c r="C68" s="2" t="s">
        <v>31</v>
      </c>
      <c r="D68" s="2">
        <v>9.7899999999999991</v>
      </c>
      <c r="E68" s="2">
        <v>2684</v>
      </c>
      <c r="F68" s="2" t="s">
        <v>12</v>
      </c>
      <c r="G68" s="2" t="s">
        <v>7</v>
      </c>
      <c r="J68" s="2" t="s">
        <v>37</v>
      </c>
      <c r="K68" s="2">
        <v>7.47</v>
      </c>
      <c r="L68" s="2">
        <v>2327</v>
      </c>
      <c r="M68" s="2" t="s">
        <v>11</v>
      </c>
      <c r="N68" s="2" t="s">
        <v>7</v>
      </c>
    </row>
    <row r="69" spans="1:14" ht="12.75" customHeight="1">
      <c r="A69" s="2" t="s">
        <v>10</v>
      </c>
      <c r="B69" s="2" t="s">
        <v>23</v>
      </c>
      <c r="C69" s="2" t="s">
        <v>32</v>
      </c>
      <c r="D69" s="2">
        <v>90.2</v>
      </c>
      <c r="E69" s="2">
        <v>24729</v>
      </c>
      <c r="F69" s="2" t="s">
        <v>12</v>
      </c>
      <c r="G69" s="2" t="s">
        <v>7</v>
      </c>
      <c r="J69" s="2" t="s">
        <v>37</v>
      </c>
      <c r="K69" s="2">
        <v>2.63</v>
      </c>
      <c r="L69" s="2">
        <v>720</v>
      </c>
      <c r="M69" s="2" t="s">
        <v>12</v>
      </c>
      <c r="N69" s="2" t="s">
        <v>7</v>
      </c>
    </row>
    <row r="70" spans="1:14" ht="12.75" customHeight="1">
      <c r="A70" s="2" t="s">
        <v>10</v>
      </c>
      <c r="B70" s="2" t="s">
        <v>23</v>
      </c>
      <c r="C70" s="2" t="s">
        <v>35</v>
      </c>
      <c r="D70" s="2">
        <v>0.28000000000000003</v>
      </c>
      <c r="E70" s="2">
        <v>77</v>
      </c>
      <c r="F70" s="2" t="s">
        <v>12</v>
      </c>
      <c r="G70" s="2" t="s">
        <v>7</v>
      </c>
      <c r="J70" s="2" t="s">
        <v>37</v>
      </c>
      <c r="K70" s="2">
        <v>5.07</v>
      </c>
      <c r="L70" s="2">
        <v>1191</v>
      </c>
      <c r="M70" s="2" t="s">
        <v>13</v>
      </c>
      <c r="N70" s="2" t="s">
        <v>7</v>
      </c>
    </row>
    <row r="71" spans="1:14" ht="12.75" customHeight="1">
      <c r="A71" s="2" t="s">
        <v>10</v>
      </c>
      <c r="B71" s="2" t="s">
        <v>23</v>
      </c>
      <c r="C71" s="2" t="s">
        <v>36</v>
      </c>
      <c r="D71" s="2">
        <v>7.16</v>
      </c>
      <c r="E71" s="2">
        <v>1964</v>
      </c>
      <c r="F71" s="2" t="s">
        <v>12</v>
      </c>
      <c r="G71" s="2" t="s">
        <v>7</v>
      </c>
      <c r="J71" s="2" t="s">
        <v>37</v>
      </c>
      <c r="K71" s="2">
        <v>3.89</v>
      </c>
      <c r="L71" s="2">
        <v>1097</v>
      </c>
      <c r="M71" s="2" t="s">
        <v>14</v>
      </c>
      <c r="N71" s="2" t="s">
        <v>7</v>
      </c>
    </row>
    <row r="72" spans="1:14" ht="12.75" customHeight="1">
      <c r="A72" s="2" t="s">
        <v>10</v>
      </c>
      <c r="B72" s="2" t="s">
        <v>23</v>
      </c>
      <c r="C72" s="2" t="s">
        <v>37</v>
      </c>
      <c r="D72" s="2">
        <v>2.63</v>
      </c>
      <c r="E72" s="2">
        <v>720</v>
      </c>
      <c r="F72" s="2" t="s">
        <v>12</v>
      </c>
      <c r="G72" s="2" t="s">
        <v>7</v>
      </c>
      <c r="J72" s="2" t="s">
        <v>37</v>
      </c>
      <c r="K72" s="2">
        <v>0</v>
      </c>
      <c r="L72" s="2">
        <v>0</v>
      </c>
      <c r="M72" s="2" t="s">
        <v>6</v>
      </c>
      <c r="N72" s="2" t="s">
        <v>15</v>
      </c>
    </row>
    <row r="73" spans="1:14" ht="12.75" customHeight="1">
      <c r="A73" s="2" t="s">
        <v>10</v>
      </c>
      <c r="B73" s="2" t="s">
        <v>23</v>
      </c>
      <c r="C73" s="2" t="s">
        <v>38</v>
      </c>
      <c r="D73" s="2">
        <v>89.9</v>
      </c>
      <c r="E73" s="2">
        <v>24652</v>
      </c>
      <c r="F73" s="2" t="s">
        <v>12</v>
      </c>
      <c r="G73" s="2" t="s">
        <v>7</v>
      </c>
      <c r="J73" s="2" t="s">
        <v>37</v>
      </c>
      <c r="K73" s="2">
        <v>0</v>
      </c>
      <c r="L73" s="2">
        <v>0</v>
      </c>
      <c r="M73" s="2" t="s">
        <v>11</v>
      </c>
      <c r="N73" s="2" t="s">
        <v>15</v>
      </c>
    </row>
    <row r="74" spans="1:14" ht="12.75" customHeight="1">
      <c r="B74" s="2" t="s">
        <v>24</v>
      </c>
      <c r="E74" s="2">
        <v>50000</v>
      </c>
      <c r="F74" s="2" t="s">
        <v>13</v>
      </c>
      <c r="G74" s="2" t="s">
        <v>7</v>
      </c>
      <c r="J74" s="2" t="s">
        <v>37</v>
      </c>
      <c r="K74" s="2">
        <v>0</v>
      </c>
      <c r="L74" s="2">
        <v>0</v>
      </c>
      <c r="M74" s="2" t="s">
        <v>12</v>
      </c>
      <c r="N74" s="2" t="s">
        <v>15</v>
      </c>
    </row>
    <row r="75" spans="1:14" ht="12.75" customHeight="1">
      <c r="A75" s="2" t="s">
        <v>8</v>
      </c>
      <c r="B75" s="2" t="s">
        <v>24</v>
      </c>
      <c r="D75" s="2">
        <v>79</v>
      </c>
      <c r="E75" s="2">
        <v>39482</v>
      </c>
      <c r="F75" s="2" t="s">
        <v>13</v>
      </c>
      <c r="G75" s="2" t="s">
        <v>7</v>
      </c>
      <c r="J75" s="2" t="s">
        <v>37</v>
      </c>
      <c r="K75" s="2">
        <v>0</v>
      </c>
      <c r="L75" s="2">
        <v>0</v>
      </c>
      <c r="M75" s="2" t="s">
        <v>13</v>
      </c>
      <c r="N75" s="2" t="s">
        <v>15</v>
      </c>
    </row>
    <row r="76" spans="1:14" ht="12.75" customHeight="1">
      <c r="A76" s="2" t="s">
        <v>9</v>
      </c>
      <c r="B76" s="2" t="s">
        <v>24</v>
      </c>
      <c r="D76" s="2">
        <v>59.5</v>
      </c>
      <c r="E76" s="2">
        <v>23497</v>
      </c>
      <c r="F76" s="2" t="s">
        <v>13</v>
      </c>
      <c r="G76" s="2" t="s">
        <v>7</v>
      </c>
      <c r="J76" s="2" t="s">
        <v>37</v>
      </c>
      <c r="K76" s="2">
        <v>0</v>
      </c>
      <c r="L76" s="2">
        <v>0</v>
      </c>
      <c r="M76" s="2" t="s">
        <v>14</v>
      </c>
      <c r="N76" s="2" t="s">
        <v>15</v>
      </c>
    </row>
    <row r="77" spans="1:14" ht="12.75" customHeight="1">
      <c r="A77" s="2" t="s">
        <v>10</v>
      </c>
      <c r="B77" s="2" t="s">
        <v>24</v>
      </c>
      <c r="C77" s="2" t="s">
        <v>31</v>
      </c>
      <c r="D77" s="2">
        <v>13.4</v>
      </c>
      <c r="E77" s="2">
        <v>3157</v>
      </c>
      <c r="F77" s="2" t="s">
        <v>13</v>
      </c>
      <c r="G77" s="2" t="s">
        <v>7</v>
      </c>
      <c r="J77" s="2" t="s">
        <v>38</v>
      </c>
      <c r="K77" s="2">
        <v>94.7</v>
      </c>
      <c r="L77" s="2">
        <v>24251</v>
      </c>
      <c r="M77" s="2" t="s">
        <v>6</v>
      </c>
      <c r="N77" s="2" t="s">
        <v>7</v>
      </c>
    </row>
    <row r="78" spans="1:14" ht="12.75" customHeight="1">
      <c r="A78" s="2" t="s">
        <v>10</v>
      </c>
      <c r="B78" s="2" t="s">
        <v>24</v>
      </c>
      <c r="C78" s="2" t="s">
        <v>32</v>
      </c>
      <c r="D78" s="2">
        <v>86.6</v>
      </c>
      <c r="E78" s="2">
        <v>20340</v>
      </c>
      <c r="F78" s="2" t="s">
        <v>13</v>
      </c>
      <c r="G78" s="2" t="s">
        <v>7</v>
      </c>
      <c r="J78" s="2" t="s">
        <v>38</v>
      </c>
      <c r="K78" s="2">
        <v>65.3</v>
      </c>
      <c r="L78" s="2">
        <v>20628</v>
      </c>
      <c r="M78" s="2" t="s">
        <v>11</v>
      </c>
      <c r="N78" s="2" t="s">
        <v>7</v>
      </c>
    </row>
    <row r="79" spans="1:14" ht="12.75" customHeight="1">
      <c r="A79" s="2" t="s">
        <v>10</v>
      </c>
      <c r="B79" s="2" t="s">
        <v>24</v>
      </c>
      <c r="C79" s="2" t="s">
        <v>35</v>
      </c>
      <c r="D79" s="2">
        <v>0.44</v>
      </c>
      <c r="E79" s="2">
        <v>103</v>
      </c>
      <c r="F79" s="2" t="s">
        <v>13</v>
      </c>
      <c r="G79" s="2" t="s">
        <v>7</v>
      </c>
      <c r="J79" s="2" t="s">
        <v>38</v>
      </c>
      <c r="K79" s="2">
        <v>90.3</v>
      </c>
      <c r="L79" s="2">
        <v>24349</v>
      </c>
      <c r="M79" s="2" t="s">
        <v>12</v>
      </c>
      <c r="N79" s="2" t="s">
        <v>7</v>
      </c>
    </row>
    <row r="80" spans="1:14" ht="12.75" customHeight="1">
      <c r="A80" s="2" t="s">
        <v>10</v>
      </c>
      <c r="B80" s="2" t="s">
        <v>24</v>
      </c>
      <c r="C80" s="2" t="s">
        <v>36</v>
      </c>
      <c r="D80" s="2">
        <v>8.3699999999999992</v>
      </c>
      <c r="E80" s="2">
        <v>1966</v>
      </c>
      <c r="F80" s="2" t="s">
        <v>13</v>
      </c>
      <c r="G80" s="2" t="s">
        <v>7</v>
      </c>
      <c r="J80" s="2" t="s">
        <v>38</v>
      </c>
      <c r="K80" s="2">
        <v>86.5</v>
      </c>
      <c r="L80" s="2">
        <v>19541</v>
      </c>
      <c r="M80" s="2" t="s">
        <v>13</v>
      </c>
      <c r="N80" s="2" t="s">
        <v>7</v>
      </c>
    </row>
    <row r="81" spans="1:14" ht="12.75" customHeight="1">
      <c r="A81" s="2" t="s">
        <v>10</v>
      </c>
      <c r="B81" s="2" t="s">
        <v>24</v>
      </c>
      <c r="C81" s="2" t="s">
        <v>37</v>
      </c>
      <c r="D81" s="2">
        <v>5.07</v>
      </c>
      <c r="E81" s="2">
        <v>1191</v>
      </c>
      <c r="F81" s="2" t="s">
        <v>13</v>
      </c>
      <c r="G81" s="2" t="s">
        <v>7</v>
      </c>
      <c r="J81" s="2" t="s">
        <v>38</v>
      </c>
      <c r="K81" s="2">
        <v>86.3</v>
      </c>
      <c r="L81" s="2">
        <v>22996</v>
      </c>
      <c r="M81" s="2" t="s">
        <v>14</v>
      </c>
      <c r="N81" s="2" t="s">
        <v>7</v>
      </c>
    </row>
    <row r="82" spans="1:14" ht="12.75" customHeight="1">
      <c r="A82" s="2" t="s">
        <v>10</v>
      </c>
      <c r="B82" s="2" t="s">
        <v>24</v>
      </c>
      <c r="C82" s="2" t="s">
        <v>38</v>
      </c>
      <c r="D82" s="2">
        <v>86.1</v>
      </c>
      <c r="E82" s="2">
        <v>20237</v>
      </c>
      <c r="F82" s="2" t="s">
        <v>13</v>
      </c>
      <c r="G82" s="2" t="s">
        <v>7</v>
      </c>
      <c r="J82" s="2" t="s">
        <v>38</v>
      </c>
      <c r="K82" s="2">
        <v>94.6</v>
      </c>
      <c r="L82" s="2">
        <v>24112</v>
      </c>
      <c r="M82" s="2" t="s">
        <v>6</v>
      </c>
      <c r="N82" s="2" t="s">
        <v>7</v>
      </c>
    </row>
    <row r="83" spans="1:14" ht="12.75" customHeight="1">
      <c r="B83" s="2" t="s">
        <v>25</v>
      </c>
      <c r="E83" s="2">
        <v>50033</v>
      </c>
      <c r="F83" s="2" t="s">
        <v>14</v>
      </c>
      <c r="G83" s="2" t="s">
        <v>7</v>
      </c>
      <c r="J83" s="2" t="s">
        <v>38</v>
      </c>
      <c r="K83" s="2">
        <v>64.8</v>
      </c>
      <c r="L83" s="2">
        <v>20184</v>
      </c>
      <c r="M83" s="2" t="s">
        <v>11</v>
      </c>
      <c r="N83" s="2" t="s">
        <v>7</v>
      </c>
    </row>
    <row r="84" spans="1:14" ht="12.75" customHeight="1">
      <c r="A84" s="2" t="s">
        <v>8</v>
      </c>
      <c r="B84" s="2" t="s">
        <v>25</v>
      </c>
      <c r="D84" s="2">
        <v>86</v>
      </c>
      <c r="E84" s="2">
        <v>43040</v>
      </c>
      <c r="F84" s="2" t="s">
        <v>14</v>
      </c>
      <c r="G84" s="2" t="s">
        <v>7</v>
      </c>
      <c r="J84" s="2" t="s">
        <v>38</v>
      </c>
      <c r="K84" s="2">
        <v>89.9</v>
      </c>
      <c r="L84" s="2">
        <v>24652</v>
      </c>
      <c r="M84" s="2" t="s">
        <v>12</v>
      </c>
      <c r="N84" s="2" t="s">
        <v>7</v>
      </c>
    </row>
    <row r="85" spans="1:14" ht="12.75" customHeight="1">
      <c r="A85" s="2" t="s">
        <v>9</v>
      </c>
      <c r="B85" s="2" t="s">
        <v>25</v>
      </c>
      <c r="D85" s="2">
        <v>65.5</v>
      </c>
      <c r="E85" s="2">
        <v>28209</v>
      </c>
      <c r="F85" s="2" t="s">
        <v>14</v>
      </c>
      <c r="G85" s="2" t="s">
        <v>7</v>
      </c>
      <c r="J85" s="2" t="s">
        <v>38</v>
      </c>
      <c r="K85" s="2">
        <v>86.1</v>
      </c>
      <c r="L85" s="2">
        <v>20237</v>
      </c>
      <c r="M85" s="2" t="s">
        <v>13</v>
      </c>
      <c r="N85" s="2" t="s">
        <v>7</v>
      </c>
    </row>
    <row r="86" spans="1:14" ht="12.75" customHeight="1">
      <c r="A86" s="2" t="s">
        <v>10</v>
      </c>
      <c r="B86" s="2" t="s">
        <v>25</v>
      </c>
      <c r="C86" s="2" t="s">
        <v>31</v>
      </c>
      <c r="D86" s="2">
        <v>13.2</v>
      </c>
      <c r="E86" s="2">
        <v>3721</v>
      </c>
      <c r="F86" s="2" t="s">
        <v>14</v>
      </c>
      <c r="G86" s="2" t="s">
        <v>7</v>
      </c>
      <c r="J86" s="2" t="s">
        <v>38</v>
      </c>
      <c r="K86" s="2">
        <v>85.4</v>
      </c>
      <c r="L86" s="2">
        <v>24082</v>
      </c>
      <c r="M86" s="2" t="s">
        <v>14</v>
      </c>
      <c r="N86" s="2" t="s">
        <v>7</v>
      </c>
    </row>
    <row r="87" spans="1:14" ht="12.75" customHeight="1">
      <c r="A87" s="2" t="s">
        <v>10</v>
      </c>
      <c r="B87" s="2" t="s">
        <v>25</v>
      </c>
      <c r="C87" s="2" t="s">
        <v>32</v>
      </c>
      <c r="D87" s="2">
        <v>86.8</v>
      </c>
      <c r="E87" s="2">
        <v>24488</v>
      </c>
      <c r="F87" s="2" t="s">
        <v>14</v>
      </c>
      <c r="G87" s="2" t="s">
        <v>7</v>
      </c>
      <c r="J87" s="2" t="s">
        <v>38</v>
      </c>
      <c r="K87" s="2">
        <v>100</v>
      </c>
      <c r="L87" s="2">
        <v>25380</v>
      </c>
      <c r="M87" s="2" t="s">
        <v>6</v>
      </c>
      <c r="N87" s="2" t="s">
        <v>15</v>
      </c>
    </row>
    <row r="88" spans="1:14" ht="12.75" customHeight="1">
      <c r="A88" s="2" t="s">
        <v>10</v>
      </c>
      <c r="B88" s="2" t="s">
        <v>25</v>
      </c>
      <c r="C88" s="2" t="s">
        <v>35</v>
      </c>
      <c r="D88" s="2">
        <v>1.44</v>
      </c>
      <c r="E88" s="2">
        <v>406</v>
      </c>
      <c r="F88" s="2" t="s">
        <v>14</v>
      </c>
      <c r="G88" s="2" t="s">
        <v>7</v>
      </c>
      <c r="J88" s="2" t="s">
        <v>38</v>
      </c>
      <c r="K88" s="2">
        <v>100</v>
      </c>
      <c r="L88" s="2">
        <v>31342</v>
      </c>
      <c r="M88" s="2" t="s">
        <v>11</v>
      </c>
      <c r="N88" s="2" t="s">
        <v>15</v>
      </c>
    </row>
    <row r="89" spans="1:14" ht="12.75" customHeight="1">
      <c r="A89" s="2" t="s">
        <v>10</v>
      </c>
      <c r="B89" s="2" t="s">
        <v>25</v>
      </c>
      <c r="C89" s="2" t="s">
        <v>36</v>
      </c>
      <c r="D89" s="2">
        <v>9.3000000000000007</v>
      </c>
      <c r="E89" s="2">
        <v>2624</v>
      </c>
      <c r="F89" s="2" t="s">
        <v>14</v>
      </c>
      <c r="G89" s="2" t="s">
        <v>7</v>
      </c>
      <c r="J89" s="2" t="s">
        <v>38</v>
      </c>
      <c r="K89" s="2">
        <v>100</v>
      </c>
      <c r="L89" s="2">
        <v>28389</v>
      </c>
      <c r="M89" s="2" t="s">
        <v>12</v>
      </c>
      <c r="N89" s="2" t="s">
        <v>15</v>
      </c>
    </row>
    <row r="90" spans="1:14" ht="12.75" customHeight="1">
      <c r="A90" s="2" t="s">
        <v>10</v>
      </c>
      <c r="B90" s="2" t="s">
        <v>25</v>
      </c>
      <c r="C90" s="2" t="s">
        <v>37</v>
      </c>
      <c r="D90" s="2">
        <v>3.89</v>
      </c>
      <c r="E90" s="2">
        <v>1097</v>
      </c>
      <c r="F90" s="2" t="s">
        <v>14</v>
      </c>
      <c r="G90" s="2" t="s">
        <v>7</v>
      </c>
      <c r="J90" s="2" t="s">
        <v>38</v>
      </c>
      <c r="K90" s="2">
        <v>100</v>
      </c>
      <c r="L90" s="2">
        <v>24346</v>
      </c>
      <c r="M90" s="2" t="s">
        <v>13</v>
      </c>
      <c r="N90" s="2" t="s">
        <v>15</v>
      </c>
    </row>
    <row r="91" spans="1:14" ht="12.75" customHeight="1">
      <c r="A91" s="2" t="s">
        <v>10</v>
      </c>
      <c r="B91" s="2" t="s">
        <v>25</v>
      </c>
      <c r="C91" s="2" t="s">
        <v>38</v>
      </c>
      <c r="D91" s="2">
        <v>85.4</v>
      </c>
      <c r="E91" s="2">
        <v>24082</v>
      </c>
      <c r="F91" s="2" t="s">
        <v>14</v>
      </c>
      <c r="G91" s="2" t="s">
        <v>7</v>
      </c>
      <c r="J91" s="2" t="s">
        <v>38</v>
      </c>
      <c r="K91" s="2">
        <v>100</v>
      </c>
      <c r="L91" s="2">
        <v>26849</v>
      </c>
      <c r="M91" s="2" t="s">
        <v>14</v>
      </c>
      <c r="N91" s="2" t="s">
        <v>15</v>
      </c>
    </row>
    <row r="92" spans="1:14" ht="12.75" customHeight="1">
      <c r="B92" s="2" t="s">
        <v>26</v>
      </c>
      <c r="E92" s="2">
        <v>50000</v>
      </c>
      <c r="F92" s="2" t="s">
        <v>6</v>
      </c>
      <c r="G92" s="2" t="s">
        <v>15</v>
      </c>
      <c r="L92" s="2">
        <v>50000</v>
      </c>
      <c r="M92" s="2" t="s">
        <v>6</v>
      </c>
      <c r="N92" s="2" t="s">
        <v>7</v>
      </c>
    </row>
    <row r="93" spans="1:14" ht="12.75" customHeight="1">
      <c r="A93" s="2" t="s">
        <v>8</v>
      </c>
      <c r="B93" s="2" t="s">
        <v>26</v>
      </c>
      <c r="D93" s="2">
        <v>83.8</v>
      </c>
      <c r="E93" s="2">
        <v>41893</v>
      </c>
      <c r="F93" s="2" t="s">
        <v>6</v>
      </c>
      <c r="G93" s="2" t="s">
        <v>15</v>
      </c>
      <c r="K93" s="2">
        <v>84</v>
      </c>
      <c r="L93" s="2">
        <v>41976</v>
      </c>
      <c r="M93" s="2" t="s">
        <v>6</v>
      </c>
      <c r="N93" s="2" t="s">
        <v>7</v>
      </c>
    </row>
    <row r="94" spans="1:14" ht="12.75" customHeight="1">
      <c r="A94" s="2" t="s">
        <v>9</v>
      </c>
      <c r="B94" s="2" t="s">
        <v>26</v>
      </c>
      <c r="D94" s="2">
        <v>60.6</v>
      </c>
      <c r="E94" s="2">
        <v>25383</v>
      </c>
      <c r="F94" s="2" t="s">
        <v>6</v>
      </c>
      <c r="G94" s="2" t="s">
        <v>15</v>
      </c>
      <c r="K94" s="2">
        <v>61</v>
      </c>
      <c r="L94" s="2">
        <v>25595</v>
      </c>
      <c r="M94" s="2" t="s">
        <v>6</v>
      </c>
      <c r="N94" s="2" t="s">
        <v>7</v>
      </c>
    </row>
    <row r="95" spans="1:14" ht="12.75" customHeight="1">
      <c r="A95" s="2" t="s">
        <v>10</v>
      </c>
      <c r="B95" s="2" t="s">
        <v>26</v>
      </c>
      <c r="C95" s="2" t="s">
        <v>31</v>
      </c>
      <c r="D95" s="2">
        <v>3.9399999999999999E-3</v>
      </c>
      <c r="E95" s="2">
        <v>1</v>
      </c>
      <c r="F95" s="2" t="s">
        <v>6</v>
      </c>
      <c r="G95" s="2" t="s">
        <v>15</v>
      </c>
      <c r="L95" s="2">
        <v>50000</v>
      </c>
      <c r="M95" s="2" t="s">
        <v>11</v>
      </c>
      <c r="N95" s="2" t="s">
        <v>7</v>
      </c>
    </row>
    <row r="96" spans="1:14" ht="12.75" customHeight="1">
      <c r="A96" s="2" t="s">
        <v>10</v>
      </c>
      <c r="B96" s="2" t="s">
        <v>26</v>
      </c>
      <c r="C96" s="2" t="s">
        <v>32</v>
      </c>
      <c r="D96" s="2">
        <v>100</v>
      </c>
      <c r="E96" s="2">
        <v>25382</v>
      </c>
      <c r="F96" s="2" t="s">
        <v>6</v>
      </c>
      <c r="G96" s="2" t="s">
        <v>15</v>
      </c>
      <c r="K96" s="2">
        <v>87.9</v>
      </c>
      <c r="L96" s="2">
        <v>43940</v>
      </c>
      <c r="M96" s="2" t="s">
        <v>11</v>
      </c>
      <c r="N96" s="2" t="s">
        <v>7</v>
      </c>
    </row>
    <row r="97" spans="1:14" ht="12.75" customHeight="1">
      <c r="A97" s="2" t="s">
        <v>10</v>
      </c>
      <c r="B97" s="2" t="s">
        <v>26</v>
      </c>
      <c r="C97" s="2" t="s">
        <v>35</v>
      </c>
      <c r="D97" s="2">
        <v>7.8799999999999999E-3</v>
      </c>
      <c r="E97" s="2">
        <v>2</v>
      </c>
      <c r="F97" s="2" t="s">
        <v>6</v>
      </c>
      <c r="G97" s="2" t="s">
        <v>15</v>
      </c>
      <c r="K97" s="2">
        <v>71.900000000000006</v>
      </c>
      <c r="L97" s="2">
        <v>31606</v>
      </c>
      <c r="M97" s="2" t="s">
        <v>11</v>
      </c>
      <c r="N97" s="2" t="s">
        <v>7</v>
      </c>
    </row>
    <row r="98" spans="1:14" ht="12.75" customHeight="1">
      <c r="A98" s="2" t="s">
        <v>10</v>
      </c>
      <c r="B98" s="2" t="s">
        <v>26</v>
      </c>
      <c r="C98" s="2" t="s">
        <v>36</v>
      </c>
      <c r="D98" s="2">
        <v>3.9399999999999999E-3</v>
      </c>
      <c r="E98" s="2">
        <v>1</v>
      </c>
      <c r="F98" s="2" t="s">
        <v>6</v>
      </c>
      <c r="G98" s="2" t="s">
        <v>15</v>
      </c>
      <c r="L98" s="2">
        <v>50000</v>
      </c>
      <c r="M98" s="2" t="s">
        <v>12</v>
      </c>
      <c r="N98" s="2" t="s">
        <v>7</v>
      </c>
    </row>
    <row r="99" spans="1:14" ht="12.75" customHeight="1">
      <c r="A99" s="2" t="s">
        <v>10</v>
      </c>
      <c r="B99" s="2" t="s">
        <v>26</v>
      </c>
      <c r="C99" s="2" t="s">
        <v>37</v>
      </c>
      <c r="D99" s="2">
        <v>0</v>
      </c>
      <c r="E99" s="2">
        <v>0</v>
      </c>
      <c r="F99" s="2" t="s">
        <v>6</v>
      </c>
      <c r="G99" s="2" t="s">
        <v>15</v>
      </c>
      <c r="K99" s="2">
        <v>84.5</v>
      </c>
      <c r="L99" s="2">
        <v>42249</v>
      </c>
      <c r="M99" s="2" t="s">
        <v>12</v>
      </c>
      <c r="N99" s="2" t="s">
        <v>7</v>
      </c>
    </row>
    <row r="100" spans="1:14" ht="12.75" customHeight="1">
      <c r="A100" s="2" t="s">
        <v>10</v>
      </c>
      <c r="B100" s="2" t="s">
        <v>26</v>
      </c>
      <c r="C100" s="2" t="s">
        <v>38</v>
      </c>
      <c r="D100" s="2">
        <v>100</v>
      </c>
      <c r="E100" s="2">
        <v>25380</v>
      </c>
      <c r="F100" s="2" t="s">
        <v>6</v>
      </c>
      <c r="G100" s="2" t="s">
        <v>15</v>
      </c>
      <c r="K100" s="2">
        <v>63.8</v>
      </c>
      <c r="L100" s="2">
        <v>26969</v>
      </c>
      <c r="M100" s="2" t="s">
        <v>12</v>
      </c>
      <c r="N100" s="2" t="s">
        <v>7</v>
      </c>
    </row>
    <row r="101" spans="1:14" ht="12.75" customHeight="1">
      <c r="B101" s="2" t="s">
        <v>27</v>
      </c>
      <c r="E101" s="2">
        <v>50000</v>
      </c>
      <c r="F101" s="2" t="s">
        <v>11</v>
      </c>
      <c r="G101" s="2" t="s">
        <v>15</v>
      </c>
      <c r="L101" s="2">
        <v>50000</v>
      </c>
      <c r="M101" s="2" t="s">
        <v>13</v>
      </c>
      <c r="N101" s="2" t="s">
        <v>7</v>
      </c>
    </row>
    <row r="102" spans="1:14" ht="12.75" customHeight="1">
      <c r="A102" s="2" t="s">
        <v>8</v>
      </c>
      <c r="B102" s="2" t="s">
        <v>27</v>
      </c>
      <c r="D102" s="2">
        <v>87.4</v>
      </c>
      <c r="E102" s="2">
        <v>43681</v>
      </c>
      <c r="F102" s="2" t="s">
        <v>11</v>
      </c>
      <c r="G102" s="2" t="s">
        <v>15</v>
      </c>
      <c r="K102" s="2">
        <v>75.7</v>
      </c>
      <c r="L102" s="2">
        <v>37844</v>
      </c>
      <c r="M102" s="2" t="s">
        <v>13</v>
      </c>
      <c r="N102" s="2" t="s">
        <v>7</v>
      </c>
    </row>
    <row r="103" spans="1:14" ht="12.75" customHeight="1">
      <c r="A103" s="2" t="s">
        <v>9</v>
      </c>
      <c r="B103" s="2" t="s">
        <v>27</v>
      </c>
      <c r="D103" s="2">
        <v>71.8</v>
      </c>
      <c r="E103" s="2">
        <v>31343</v>
      </c>
      <c r="F103" s="2" t="s">
        <v>11</v>
      </c>
      <c r="G103" s="2" t="s">
        <v>15</v>
      </c>
      <c r="K103" s="2">
        <v>59.7</v>
      </c>
      <c r="L103" s="2">
        <v>22594</v>
      </c>
      <c r="M103" s="2" t="s">
        <v>13</v>
      </c>
      <c r="N103" s="2" t="s">
        <v>7</v>
      </c>
    </row>
    <row r="104" spans="1:14" ht="12.75" customHeight="1">
      <c r="A104" s="2" t="s">
        <v>10</v>
      </c>
      <c r="B104" s="2" t="s">
        <v>27</v>
      </c>
      <c r="C104" s="2" t="s">
        <v>31</v>
      </c>
      <c r="D104" s="2">
        <v>0</v>
      </c>
      <c r="E104" s="2">
        <v>0</v>
      </c>
      <c r="F104" s="2" t="s">
        <v>11</v>
      </c>
      <c r="G104" s="2" t="s">
        <v>15</v>
      </c>
      <c r="L104" s="2">
        <v>50000</v>
      </c>
      <c r="M104" s="2" t="s">
        <v>14</v>
      </c>
      <c r="N104" s="2" t="s">
        <v>7</v>
      </c>
    </row>
    <row r="105" spans="1:14" ht="12.75" customHeight="1">
      <c r="A105" s="2" t="s">
        <v>10</v>
      </c>
      <c r="B105" s="2" t="s">
        <v>27</v>
      </c>
      <c r="C105" s="2" t="s">
        <v>32</v>
      </c>
      <c r="D105" s="2">
        <v>100</v>
      </c>
      <c r="E105" s="2">
        <v>31343</v>
      </c>
      <c r="F105" s="2" t="s">
        <v>11</v>
      </c>
      <c r="G105" s="2" t="s">
        <v>15</v>
      </c>
      <c r="K105" s="2">
        <v>85.5</v>
      </c>
      <c r="L105" s="2">
        <v>42746</v>
      </c>
      <c r="M105" s="2" t="s">
        <v>14</v>
      </c>
      <c r="N105" s="2" t="s">
        <v>7</v>
      </c>
    </row>
    <row r="106" spans="1:14" ht="12.75" customHeight="1">
      <c r="A106" s="2" t="s">
        <v>10</v>
      </c>
      <c r="B106" s="2" t="s">
        <v>27</v>
      </c>
      <c r="C106" s="2" t="s">
        <v>35</v>
      </c>
      <c r="D106" s="2">
        <v>3.1900000000000001E-3</v>
      </c>
      <c r="E106" s="2">
        <v>1</v>
      </c>
      <c r="F106" s="2" t="s">
        <v>11</v>
      </c>
      <c r="G106" s="2" t="s">
        <v>15</v>
      </c>
      <c r="K106" s="2">
        <v>62.3</v>
      </c>
      <c r="L106" s="2">
        <v>26634</v>
      </c>
      <c r="M106" s="2" t="s">
        <v>14</v>
      </c>
      <c r="N106" s="2" t="s">
        <v>7</v>
      </c>
    </row>
    <row r="107" spans="1:14" ht="12.75" customHeight="1">
      <c r="A107" s="2" t="s">
        <v>10</v>
      </c>
      <c r="B107" s="2" t="s">
        <v>27</v>
      </c>
      <c r="C107" s="2" t="s">
        <v>36</v>
      </c>
      <c r="D107" s="2">
        <v>0</v>
      </c>
      <c r="E107" s="2">
        <v>0</v>
      </c>
      <c r="F107" s="2" t="s">
        <v>11</v>
      </c>
      <c r="G107" s="2" t="s">
        <v>15</v>
      </c>
      <c r="L107" s="2">
        <v>50000</v>
      </c>
      <c r="M107" s="2" t="s">
        <v>6</v>
      </c>
      <c r="N107" s="2" t="s">
        <v>7</v>
      </c>
    </row>
    <row r="108" spans="1:14" ht="12.75" customHeight="1">
      <c r="A108" s="2" t="s">
        <v>10</v>
      </c>
      <c r="B108" s="2" t="s">
        <v>27</v>
      </c>
      <c r="C108" s="2" t="s">
        <v>37</v>
      </c>
      <c r="D108" s="2">
        <v>0</v>
      </c>
      <c r="E108" s="2">
        <v>0</v>
      </c>
      <c r="F108" s="2" t="s">
        <v>11</v>
      </c>
      <c r="G108" s="2" t="s">
        <v>15</v>
      </c>
      <c r="K108" s="2">
        <v>83.4</v>
      </c>
      <c r="L108" s="2">
        <v>41723</v>
      </c>
      <c r="M108" s="2" t="s">
        <v>6</v>
      </c>
      <c r="N108" s="2" t="s">
        <v>7</v>
      </c>
    </row>
    <row r="109" spans="1:14" ht="12.75" customHeight="1">
      <c r="A109" s="2" t="s">
        <v>10</v>
      </c>
      <c r="B109" s="2" t="s">
        <v>27</v>
      </c>
      <c r="C109" s="2" t="s">
        <v>38</v>
      </c>
      <c r="D109" s="2">
        <v>100</v>
      </c>
      <c r="E109" s="2">
        <v>31342</v>
      </c>
      <c r="F109" s="2" t="s">
        <v>11</v>
      </c>
      <c r="G109" s="2" t="s">
        <v>15</v>
      </c>
      <c r="K109" s="2">
        <v>61.1</v>
      </c>
      <c r="L109" s="2">
        <v>25492</v>
      </c>
      <c r="M109" s="2" t="s">
        <v>6</v>
      </c>
      <c r="N109" s="2" t="s">
        <v>7</v>
      </c>
    </row>
    <row r="110" spans="1:14" ht="12.75" customHeight="1">
      <c r="B110" s="2" t="s">
        <v>28</v>
      </c>
      <c r="E110" s="2">
        <v>50000</v>
      </c>
      <c r="F110" s="2" t="s">
        <v>12</v>
      </c>
      <c r="G110" s="2" t="s">
        <v>15</v>
      </c>
      <c r="L110" s="2">
        <v>50000</v>
      </c>
      <c r="M110" s="2" t="s">
        <v>11</v>
      </c>
      <c r="N110" s="2" t="s">
        <v>7</v>
      </c>
    </row>
    <row r="111" spans="1:14" ht="12.75" customHeight="1">
      <c r="A111" s="2" t="s">
        <v>8</v>
      </c>
      <c r="B111" s="2" t="s">
        <v>28</v>
      </c>
      <c r="D111" s="2">
        <v>86.4</v>
      </c>
      <c r="E111" s="2">
        <v>43188</v>
      </c>
      <c r="F111" s="2" t="s">
        <v>12</v>
      </c>
      <c r="G111" s="2" t="s">
        <v>15</v>
      </c>
      <c r="K111" s="2">
        <v>86.8</v>
      </c>
      <c r="L111" s="2">
        <v>43401</v>
      </c>
      <c r="M111" s="2" t="s">
        <v>11</v>
      </c>
      <c r="N111" s="2" t="s">
        <v>7</v>
      </c>
    </row>
    <row r="112" spans="1:14" ht="12.75" customHeight="1">
      <c r="A112" s="2" t="s">
        <v>9</v>
      </c>
      <c r="B112" s="2" t="s">
        <v>28</v>
      </c>
      <c r="D112" s="2">
        <v>65.7</v>
      </c>
      <c r="E112" s="2">
        <v>28390</v>
      </c>
      <c r="F112" s="2" t="s">
        <v>12</v>
      </c>
      <c r="G112" s="2" t="s">
        <v>15</v>
      </c>
      <c r="K112" s="2">
        <v>71.7</v>
      </c>
      <c r="L112" s="2">
        <v>31137</v>
      </c>
      <c r="M112" s="2" t="s">
        <v>11</v>
      </c>
      <c r="N112" s="2" t="s">
        <v>7</v>
      </c>
    </row>
    <row r="113" spans="1:14" ht="12.75" customHeight="1">
      <c r="A113" s="2" t="s">
        <v>10</v>
      </c>
      <c r="B113" s="2" t="s">
        <v>28</v>
      </c>
      <c r="C113" s="2" t="s">
        <v>31</v>
      </c>
      <c r="D113" s="2">
        <v>0</v>
      </c>
      <c r="E113" s="2">
        <v>0</v>
      </c>
      <c r="F113" s="2" t="s">
        <v>12</v>
      </c>
      <c r="G113" s="2" t="s">
        <v>15</v>
      </c>
      <c r="L113" s="2">
        <v>50000</v>
      </c>
      <c r="M113" s="2" t="s">
        <v>12</v>
      </c>
      <c r="N113" s="2" t="s">
        <v>7</v>
      </c>
    </row>
    <row r="114" spans="1:14" ht="12.75" customHeight="1">
      <c r="A114" s="2" t="s">
        <v>10</v>
      </c>
      <c r="B114" s="2" t="s">
        <v>28</v>
      </c>
      <c r="C114" s="2" t="s">
        <v>32</v>
      </c>
      <c r="D114" s="2">
        <v>100</v>
      </c>
      <c r="E114" s="2">
        <v>28390</v>
      </c>
      <c r="F114" s="2" t="s">
        <v>12</v>
      </c>
      <c r="G114" s="2" t="s">
        <v>15</v>
      </c>
      <c r="K114" s="2">
        <v>85.5</v>
      </c>
      <c r="L114" s="2">
        <v>42741</v>
      </c>
      <c r="M114" s="2" t="s">
        <v>12</v>
      </c>
      <c r="N114" s="2" t="s">
        <v>7</v>
      </c>
    </row>
    <row r="115" spans="1:14" ht="12.75" customHeight="1">
      <c r="A115" s="2" t="s">
        <v>10</v>
      </c>
      <c r="B115" s="2" t="s">
        <v>28</v>
      </c>
      <c r="C115" s="2" t="s">
        <v>35</v>
      </c>
      <c r="D115" s="2">
        <v>3.5200000000000001E-3</v>
      </c>
      <c r="E115" s="2">
        <v>1</v>
      </c>
      <c r="F115" s="2" t="s">
        <v>12</v>
      </c>
      <c r="G115" s="2" t="s">
        <v>15</v>
      </c>
      <c r="K115" s="2">
        <v>64.099999999999994</v>
      </c>
      <c r="L115" s="2">
        <v>27413</v>
      </c>
      <c r="M115" s="2" t="s">
        <v>12</v>
      </c>
      <c r="N115" s="2" t="s">
        <v>7</v>
      </c>
    </row>
    <row r="116" spans="1:14" ht="12.75" customHeight="1">
      <c r="A116" s="2" t="s">
        <v>10</v>
      </c>
      <c r="B116" s="2" t="s">
        <v>28</v>
      </c>
      <c r="C116" s="2" t="s">
        <v>36</v>
      </c>
      <c r="D116" s="2">
        <v>0</v>
      </c>
      <c r="E116" s="2">
        <v>0</v>
      </c>
      <c r="F116" s="2" t="s">
        <v>12</v>
      </c>
      <c r="G116" s="2" t="s">
        <v>15</v>
      </c>
      <c r="L116" s="2">
        <v>50000</v>
      </c>
      <c r="M116" s="2" t="s">
        <v>13</v>
      </c>
      <c r="N116" s="2" t="s">
        <v>7</v>
      </c>
    </row>
    <row r="117" spans="1:14" ht="12.75" customHeight="1">
      <c r="A117" s="2" t="s">
        <v>10</v>
      </c>
      <c r="B117" s="2" t="s">
        <v>28</v>
      </c>
      <c r="C117" s="2" t="s">
        <v>37</v>
      </c>
      <c r="D117" s="2">
        <v>0</v>
      </c>
      <c r="E117" s="2">
        <v>0</v>
      </c>
      <c r="F117" s="2" t="s">
        <v>12</v>
      </c>
      <c r="G117" s="2" t="s">
        <v>15</v>
      </c>
      <c r="K117" s="2">
        <v>79</v>
      </c>
      <c r="L117" s="2">
        <v>39482</v>
      </c>
      <c r="M117" s="2" t="s">
        <v>13</v>
      </c>
      <c r="N117" s="2" t="s">
        <v>7</v>
      </c>
    </row>
    <row r="118" spans="1:14" ht="12.75" customHeight="1">
      <c r="A118" s="2" t="s">
        <v>10</v>
      </c>
      <c r="B118" s="2" t="s">
        <v>28</v>
      </c>
      <c r="C118" s="2" t="s">
        <v>38</v>
      </c>
      <c r="D118" s="2">
        <v>100</v>
      </c>
      <c r="E118" s="2">
        <v>28389</v>
      </c>
      <c r="F118" s="2" t="s">
        <v>12</v>
      </c>
      <c r="G118" s="2" t="s">
        <v>15</v>
      </c>
      <c r="K118" s="2">
        <v>59.5</v>
      </c>
      <c r="L118" s="2">
        <v>23497</v>
      </c>
      <c r="M118" s="2" t="s">
        <v>13</v>
      </c>
      <c r="N118" s="2" t="s">
        <v>7</v>
      </c>
    </row>
    <row r="119" spans="1:14" ht="12.75" customHeight="1">
      <c r="B119" s="2" t="s">
        <v>29</v>
      </c>
      <c r="E119" s="2">
        <v>50000</v>
      </c>
      <c r="F119" s="2" t="s">
        <v>13</v>
      </c>
      <c r="G119" s="2" t="s">
        <v>15</v>
      </c>
      <c r="L119" s="2">
        <v>50033</v>
      </c>
      <c r="M119" s="2" t="s">
        <v>14</v>
      </c>
      <c r="N119" s="2" t="s">
        <v>7</v>
      </c>
    </row>
    <row r="120" spans="1:14" ht="12.75" customHeight="1">
      <c r="A120" s="2" t="s">
        <v>8</v>
      </c>
      <c r="B120" s="2" t="s">
        <v>29</v>
      </c>
      <c r="D120" s="2">
        <v>79.3</v>
      </c>
      <c r="E120" s="2">
        <v>39669</v>
      </c>
      <c r="F120" s="2" t="s">
        <v>13</v>
      </c>
      <c r="G120" s="2" t="s">
        <v>15</v>
      </c>
      <c r="K120" s="2">
        <v>86</v>
      </c>
      <c r="L120" s="2">
        <v>43040</v>
      </c>
      <c r="M120" s="2" t="s">
        <v>14</v>
      </c>
      <c r="N120" s="2" t="s">
        <v>7</v>
      </c>
    </row>
    <row r="121" spans="1:14" ht="12.75" customHeight="1">
      <c r="A121" s="2" t="s">
        <v>9</v>
      </c>
      <c r="B121" s="2" t="s">
        <v>29</v>
      </c>
      <c r="D121" s="2">
        <v>61.4</v>
      </c>
      <c r="E121" s="2">
        <v>24346</v>
      </c>
      <c r="F121" s="2" t="s">
        <v>13</v>
      </c>
      <c r="G121" s="2" t="s">
        <v>15</v>
      </c>
      <c r="K121" s="2">
        <v>65.5</v>
      </c>
      <c r="L121" s="2">
        <v>28209</v>
      </c>
      <c r="M121" s="2" t="s">
        <v>14</v>
      </c>
      <c r="N121" s="2" t="s">
        <v>7</v>
      </c>
    </row>
    <row r="122" spans="1:14" ht="12.75" customHeight="1">
      <c r="A122" s="2" t="s">
        <v>10</v>
      </c>
      <c r="B122" s="2" t="s">
        <v>29</v>
      </c>
      <c r="C122" s="2" t="s">
        <v>31</v>
      </c>
      <c r="D122" s="2">
        <v>0</v>
      </c>
      <c r="E122" s="2">
        <v>0</v>
      </c>
      <c r="F122" s="2" t="s">
        <v>13</v>
      </c>
      <c r="G122" s="2" t="s">
        <v>15</v>
      </c>
      <c r="L122" s="2">
        <v>50000</v>
      </c>
      <c r="M122" s="2" t="s">
        <v>6</v>
      </c>
      <c r="N122" s="2" t="s">
        <v>15</v>
      </c>
    </row>
    <row r="123" spans="1:14" ht="12.75" customHeight="1">
      <c r="A123" s="2" t="s">
        <v>10</v>
      </c>
      <c r="B123" s="2" t="s">
        <v>29</v>
      </c>
      <c r="C123" s="2" t="s">
        <v>32</v>
      </c>
      <c r="D123" s="2">
        <v>100</v>
      </c>
      <c r="E123" s="2">
        <v>24346</v>
      </c>
      <c r="F123" s="2" t="s">
        <v>13</v>
      </c>
      <c r="G123" s="2" t="s">
        <v>15</v>
      </c>
      <c r="K123" s="2">
        <v>83.8</v>
      </c>
      <c r="L123" s="2">
        <v>41893</v>
      </c>
      <c r="M123" s="2" t="s">
        <v>6</v>
      </c>
      <c r="N123" s="2" t="s">
        <v>15</v>
      </c>
    </row>
    <row r="124" spans="1:14" ht="12.75" customHeight="1">
      <c r="A124" s="2" t="s">
        <v>10</v>
      </c>
      <c r="B124" s="2" t="s">
        <v>29</v>
      </c>
      <c r="C124" s="2" t="s">
        <v>35</v>
      </c>
      <c r="D124" s="2">
        <v>0</v>
      </c>
      <c r="E124" s="2">
        <v>0</v>
      </c>
      <c r="F124" s="2" t="s">
        <v>13</v>
      </c>
      <c r="G124" s="2" t="s">
        <v>15</v>
      </c>
      <c r="K124" s="2">
        <v>60.6</v>
      </c>
      <c r="L124" s="2">
        <v>25383</v>
      </c>
      <c r="M124" s="2" t="s">
        <v>6</v>
      </c>
      <c r="N124" s="2" t="s">
        <v>15</v>
      </c>
    </row>
    <row r="125" spans="1:14" ht="12.75" customHeight="1">
      <c r="A125" s="2" t="s">
        <v>10</v>
      </c>
      <c r="B125" s="2" t="s">
        <v>29</v>
      </c>
      <c r="C125" s="2" t="s">
        <v>36</v>
      </c>
      <c r="D125" s="2">
        <v>0</v>
      </c>
      <c r="E125" s="2">
        <v>0</v>
      </c>
      <c r="F125" s="2" t="s">
        <v>13</v>
      </c>
      <c r="G125" s="2" t="s">
        <v>15</v>
      </c>
      <c r="L125" s="2">
        <v>50000</v>
      </c>
      <c r="M125" s="2" t="s">
        <v>11</v>
      </c>
      <c r="N125" s="2" t="s">
        <v>15</v>
      </c>
    </row>
    <row r="126" spans="1:14" ht="12.75" customHeight="1">
      <c r="A126" s="2" t="s">
        <v>10</v>
      </c>
      <c r="B126" s="2" t="s">
        <v>29</v>
      </c>
      <c r="C126" s="2" t="s">
        <v>37</v>
      </c>
      <c r="D126" s="2">
        <v>0</v>
      </c>
      <c r="E126" s="2">
        <v>0</v>
      </c>
      <c r="F126" s="2" t="s">
        <v>13</v>
      </c>
      <c r="G126" s="2" t="s">
        <v>15</v>
      </c>
      <c r="K126" s="2">
        <v>87.4</v>
      </c>
      <c r="L126" s="2">
        <v>43681</v>
      </c>
      <c r="M126" s="2" t="s">
        <v>11</v>
      </c>
      <c r="N126" s="2" t="s">
        <v>15</v>
      </c>
    </row>
    <row r="127" spans="1:14" ht="12.75" customHeight="1">
      <c r="A127" s="2" t="s">
        <v>10</v>
      </c>
      <c r="B127" s="2" t="s">
        <v>29</v>
      </c>
      <c r="C127" s="2" t="s">
        <v>38</v>
      </c>
      <c r="D127" s="2">
        <v>100</v>
      </c>
      <c r="E127" s="2">
        <v>24346</v>
      </c>
      <c r="F127" s="2" t="s">
        <v>13</v>
      </c>
      <c r="G127" s="2" t="s">
        <v>15</v>
      </c>
      <c r="K127" s="2">
        <v>71.8</v>
      </c>
      <c r="L127" s="2">
        <v>31343</v>
      </c>
      <c r="M127" s="2" t="s">
        <v>11</v>
      </c>
      <c r="N127" s="2" t="s">
        <v>15</v>
      </c>
    </row>
    <row r="128" spans="1:14" ht="12.75" customHeight="1">
      <c r="B128" s="2" t="s">
        <v>30</v>
      </c>
      <c r="E128" s="2">
        <v>50000</v>
      </c>
      <c r="F128" s="2" t="s">
        <v>14</v>
      </c>
      <c r="G128" s="2" t="s">
        <v>15</v>
      </c>
      <c r="L128" s="2">
        <v>50000</v>
      </c>
      <c r="M128" s="2" t="s">
        <v>12</v>
      </c>
      <c r="N128" s="2" t="s">
        <v>15</v>
      </c>
    </row>
    <row r="129" spans="1:14" ht="12.75" customHeight="1">
      <c r="A129" s="2" t="s">
        <v>8</v>
      </c>
      <c r="B129" s="2" t="s">
        <v>30</v>
      </c>
      <c r="D129" s="2">
        <v>84</v>
      </c>
      <c r="E129" s="2">
        <v>42010</v>
      </c>
      <c r="F129" s="2" t="s">
        <v>14</v>
      </c>
      <c r="G129" s="2" t="s">
        <v>15</v>
      </c>
      <c r="K129" s="2">
        <v>86.4</v>
      </c>
      <c r="L129" s="2">
        <v>43188</v>
      </c>
      <c r="M129" s="2" t="s">
        <v>12</v>
      </c>
      <c r="N129" s="2" t="s">
        <v>15</v>
      </c>
    </row>
    <row r="130" spans="1:14" ht="12.75" customHeight="1">
      <c r="A130" s="2" t="s">
        <v>9</v>
      </c>
      <c r="B130" s="2" t="s">
        <v>30</v>
      </c>
      <c r="D130" s="2">
        <v>63.9</v>
      </c>
      <c r="E130" s="2">
        <v>26849</v>
      </c>
      <c r="F130" s="2" t="s">
        <v>14</v>
      </c>
      <c r="G130" s="2" t="s">
        <v>15</v>
      </c>
      <c r="K130" s="2">
        <v>65.7</v>
      </c>
      <c r="L130" s="2">
        <v>28390</v>
      </c>
      <c r="M130" s="2" t="s">
        <v>12</v>
      </c>
      <c r="N130" s="2" t="s">
        <v>15</v>
      </c>
    </row>
    <row r="131" spans="1:14" ht="12.75" customHeight="1">
      <c r="A131" s="2" t="s">
        <v>10</v>
      </c>
      <c r="B131" s="2" t="s">
        <v>30</v>
      </c>
      <c r="C131" s="2" t="s">
        <v>31</v>
      </c>
      <c r="D131" s="2">
        <v>0</v>
      </c>
      <c r="E131" s="2">
        <v>0</v>
      </c>
      <c r="F131" s="2" t="s">
        <v>14</v>
      </c>
      <c r="G131" s="2" t="s">
        <v>15</v>
      </c>
      <c r="L131" s="2">
        <v>50000</v>
      </c>
      <c r="M131" s="2" t="s">
        <v>13</v>
      </c>
      <c r="N131" s="2" t="s">
        <v>15</v>
      </c>
    </row>
    <row r="132" spans="1:14" ht="12.75" customHeight="1">
      <c r="A132" s="2" t="s">
        <v>10</v>
      </c>
      <c r="B132" s="2" t="s">
        <v>30</v>
      </c>
      <c r="C132" s="2" t="s">
        <v>32</v>
      </c>
      <c r="D132" s="2">
        <v>100</v>
      </c>
      <c r="E132" s="2">
        <v>26849</v>
      </c>
      <c r="F132" s="2" t="s">
        <v>14</v>
      </c>
      <c r="G132" s="2" t="s">
        <v>15</v>
      </c>
      <c r="K132" s="2">
        <v>79.3</v>
      </c>
      <c r="L132" s="2">
        <v>39669</v>
      </c>
      <c r="M132" s="2" t="s">
        <v>13</v>
      </c>
      <c r="N132" s="2" t="s">
        <v>15</v>
      </c>
    </row>
    <row r="133" spans="1:14" ht="12.75" customHeight="1">
      <c r="A133" s="2" t="s">
        <v>10</v>
      </c>
      <c r="B133" s="2" t="s">
        <v>30</v>
      </c>
      <c r="C133" s="2" t="s">
        <v>35</v>
      </c>
      <c r="D133" s="2">
        <v>0</v>
      </c>
      <c r="E133" s="2">
        <v>0</v>
      </c>
      <c r="F133" s="2" t="s">
        <v>14</v>
      </c>
      <c r="G133" s="2" t="s">
        <v>15</v>
      </c>
      <c r="K133" s="2">
        <v>61.4</v>
      </c>
      <c r="L133" s="2">
        <v>24346</v>
      </c>
      <c r="M133" s="2" t="s">
        <v>13</v>
      </c>
      <c r="N133" s="2" t="s">
        <v>15</v>
      </c>
    </row>
    <row r="134" spans="1:14" ht="12.75" customHeight="1">
      <c r="A134" s="2" t="s">
        <v>10</v>
      </c>
      <c r="B134" s="2" t="s">
        <v>30</v>
      </c>
      <c r="C134" s="2" t="s">
        <v>36</v>
      </c>
      <c r="D134" s="2">
        <v>0</v>
      </c>
      <c r="E134" s="2">
        <v>0</v>
      </c>
      <c r="F134" s="2" t="s">
        <v>14</v>
      </c>
      <c r="G134" s="2" t="s">
        <v>15</v>
      </c>
      <c r="L134" s="2">
        <v>50000</v>
      </c>
      <c r="M134" s="2" t="s">
        <v>14</v>
      </c>
      <c r="N134" s="2" t="s">
        <v>15</v>
      </c>
    </row>
    <row r="135" spans="1:14" ht="12.75" customHeight="1">
      <c r="A135" s="2" t="s">
        <v>10</v>
      </c>
      <c r="B135" s="2" t="s">
        <v>30</v>
      </c>
      <c r="C135" s="2" t="s">
        <v>37</v>
      </c>
      <c r="D135" s="2">
        <v>0</v>
      </c>
      <c r="E135" s="2">
        <v>0</v>
      </c>
      <c r="F135" s="2" t="s">
        <v>14</v>
      </c>
      <c r="G135" s="2" t="s">
        <v>15</v>
      </c>
      <c r="K135" s="2">
        <v>84</v>
      </c>
      <c r="L135" s="2">
        <v>42010</v>
      </c>
      <c r="M135" s="2" t="s">
        <v>14</v>
      </c>
      <c r="N135" s="2" t="s">
        <v>15</v>
      </c>
    </row>
    <row r="136" spans="1:14" ht="12.75" customHeight="1">
      <c r="A136" s="2" t="s">
        <v>10</v>
      </c>
      <c r="B136" s="2" t="s">
        <v>30</v>
      </c>
      <c r="C136" s="2" t="s">
        <v>38</v>
      </c>
      <c r="D136" s="2">
        <v>100</v>
      </c>
      <c r="E136" s="2">
        <v>26849</v>
      </c>
      <c r="F136" s="2" t="s">
        <v>14</v>
      </c>
      <c r="G136" s="2" t="s">
        <v>15</v>
      </c>
      <c r="K136" s="2">
        <v>63.9</v>
      </c>
      <c r="L136" s="2">
        <v>26849</v>
      </c>
      <c r="M136" s="2" t="s">
        <v>14</v>
      </c>
      <c r="N136" s="2" t="s">
        <v>15</v>
      </c>
    </row>
  </sheetData>
  <sortState ref="X2:AC5">
    <sortCondition descending="1" ref="X2:X5"/>
  </sortState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"/>
  <sheetViews>
    <sheetView zoomScale="150" zoomScaleNormal="150" zoomScalePageLayoutView="150" workbookViewId="0">
      <selection activeCell="J1" sqref="J1:N4"/>
    </sheetView>
  </sheetViews>
  <sheetFormatPr baseColWidth="10" defaultRowHeight="12" x14ac:dyDescent="0"/>
  <cols>
    <col min="4" max="4" width="23" bestFit="1" customWidth="1"/>
    <col min="5" max="5" width="16.5" bestFit="1" customWidth="1"/>
  </cols>
  <sheetData>
    <row r="1" spans="1:38" ht="36">
      <c r="B1" t="s">
        <v>2</v>
      </c>
      <c r="C1" t="s">
        <v>3</v>
      </c>
      <c r="D1" t="s">
        <v>4</v>
      </c>
      <c r="E1" t="s">
        <v>5</v>
      </c>
      <c r="F1" s="2"/>
      <c r="G1" s="2"/>
      <c r="I1" s="2" t="s">
        <v>51</v>
      </c>
      <c r="J1" s="1" t="s">
        <v>6</v>
      </c>
      <c r="K1" s="1" t="s">
        <v>11</v>
      </c>
      <c r="L1" s="1" t="s">
        <v>12</v>
      </c>
      <c r="M1" s="1" t="s">
        <v>13</v>
      </c>
      <c r="N1" s="1" t="s">
        <v>14</v>
      </c>
      <c r="O1" s="1"/>
      <c r="P1" s="2" t="s">
        <v>51</v>
      </c>
      <c r="Q1" s="1" t="s">
        <v>11</v>
      </c>
      <c r="R1" s="1" t="s">
        <v>13</v>
      </c>
      <c r="S1" s="1" t="s">
        <v>12</v>
      </c>
      <c r="T1" s="1" t="s">
        <v>6</v>
      </c>
      <c r="U1" s="1" t="s">
        <v>14</v>
      </c>
      <c r="W1" s="2"/>
      <c r="X1" s="2"/>
      <c r="Y1" s="2"/>
      <c r="Z1" s="2"/>
      <c r="AA1" s="2"/>
      <c r="AB1" s="2"/>
      <c r="AC1" s="2"/>
      <c r="AD1" s="2"/>
      <c r="AG1" s="2"/>
      <c r="AH1" s="2"/>
      <c r="AI1" s="2"/>
      <c r="AJ1" s="2"/>
    </row>
    <row r="2" spans="1:38">
      <c r="A2" t="s">
        <v>31</v>
      </c>
      <c r="B2">
        <v>9.82</v>
      </c>
      <c r="C2">
        <v>2226</v>
      </c>
      <c r="D2" t="s">
        <v>6</v>
      </c>
      <c r="E2" t="s">
        <v>49</v>
      </c>
      <c r="F2" s="3" t="s">
        <v>52</v>
      </c>
      <c r="G2" s="3"/>
      <c r="I2">
        <v>1</v>
      </c>
      <c r="J2">
        <v>9.82</v>
      </c>
      <c r="K2">
        <v>36.299999999999997</v>
      </c>
      <c r="L2">
        <v>24.4</v>
      </c>
      <c r="M2">
        <v>25.5</v>
      </c>
      <c r="N2" s="2"/>
      <c r="P2">
        <v>1</v>
      </c>
      <c r="Q2">
        <v>36.299999999999997</v>
      </c>
      <c r="R2">
        <v>25.5</v>
      </c>
      <c r="S2">
        <v>24.4</v>
      </c>
      <c r="T2">
        <v>9.82</v>
      </c>
      <c r="U2" s="2"/>
      <c r="W2" s="2"/>
      <c r="X2" s="2"/>
      <c r="AA2" s="2"/>
      <c r="AB2" s="2"/>
      <c r="AG2" s="2"/>
      <c r="AH2" s="2"/>
    </row>
    <row r="3" spans="1:38">
      <c r="A3" t="s">
        <v>31</v>
      </c>
      <c r="B3">
        <v>36.299999999999997</v>
      </c>
      <c r="C3">
        <v>10264</v>
      </c>
      <c r="D3" t="s">
        <v>11</v>
      </c>
      <c r="E3" t="s">
        <v>49</v>
      </c>
      <c r="F3" s="3" t="s">
        <v>52</v>
      </c>
      <c r="G3" s="3"/>
      <c r="I3">
        <v>2</v>
      </c>
      <c r="J3">
        <v>5.07</v>
      </c>
      <c r="K3">
        <v>30.4</v>
      </c>
      <c r="L3">
        <v>9.3000000000000007</v>
      </c>
      <c r="M3">
        <v>13.1</v>
      </c>
      <c r="N3">
        <v>12.1</v>
      </c>
      <c r="P3">
        <v>2</v>
      </c>
      <c r="Q3">
        <v>30.4</v>
      </c>
      <c r="R3">
        <v>13.1</v>
      </c>
      <c r="S3">
        <v>9.3000000000000007</v>
      </c>
      <c r="T3">
        <v>5.07</v>
      </c>
      <c r="U3">
        <v>12.1</v>
      </c>
      <c r="W3" s="2"/>
      <c r="X3" s="2"/>
      <c r="AA3" s="2"/>
      <c r="AB3" s="2"/>
      <c r="AG3" s="2"/>
      <c r="AH3" s="2"/>
    </row>
    <row r="4" spans="1:38">
      <c r="A4" t="s">
        <v>31</v>
      </c>
      <c r="B4">
        <v>24.4</v>
      </c>
      <c r="C4">
        <v>6580</v>
      </c>
      <c r="D4" t="s">
        <v>12</v>
      </c>
      <c r="E4" t="s">
        <v>49</v>
      </c>
      <c r="F4" s="3" t="s">
        <v>52</v>
      </c>
      <c r="G4" s="3"/>
      <c r="I4">
        <v>3</v>
      </c>
      <c r="J4">
        <v>5.33</v>
      </c>
      <c r="K4">
        <v>31.4</v>
      </c>
      <c r="L4">
        <v>9.7899999999999991</v>
      </c>
      <c r="M4">
        <v>13.4</v>
      </c>
      <c r="N4">
        <v>13.2</v>
      </c>
      <c r="P4">
        <v>3</v>
      </c>
      <c r="Q4">
        <v>31.4</v>
      </c>
      <c r="R4">
        <v>13.4</v>
      </c>
      <c r="S4">
        <v>9.7899999999999991</v>
      </c>
      <c r="T4">
        <v>5.33</v>
      </c>
      <c r="U4">
        <v>13.2</v>
      </c>
      <c r="W4" s="2"/>
      <c r="X4" s="2"/>
      <c r="Y4" s="2"/>
      <c r="Z4" s="2"/>
      <c r="AA4" s="2"/>
      <c r="AB4" s="2"/>
      <c r="AC4" s="2"/>
      <c r="AD4" s="2"/>
      <c r="AG4" s="2"/>
      <c r="AH4" s="2"/>
      <c r="AI4" s="2"/>
      <c r="AJ4" s="2"/>
    </row>
    <row r="5" spans="1:38">
      <c r="A5" t="s">
        <v>31</v>
      </c>
      <c r="B5">
        <v>25.5</v>
      </c>
      <c r="C5">
        <v>7792</v>
      </c>
      <c r="D5" t="s">
        <v>13</v>
      </c>
      <c r="E5" t="s">
        <v>49</v>
      </c>
      <c r="F5" s="3" t="s">
        <v>52</v>
      </c>
      <c r="G5" s="3"/>
      <c r="I5" t="s">
        <v>40</v>
      </c>
      <c r="J5">
        <f>AVERAGE(J2:J4)</f>
        <v>6.7399999999999993</v>
      </c>
      <c r="K5">
        <f t="shared" ref="K5:N5" si="0">AVERAGE(K2:K4)</f>
        <v>32.699999999999996</v>
      </c>
      <c r="L5">
        <f t="shared" si="0"/>
        <v>14.496666666666668</v>
      </c>
      <c r="M5">
        <f t="shared" si="0"/>
        <v>17.333333333333332</v>
      </c>
      <c r="N5">
        <f t="shared" si="0"/>
        <v>12.649999999999999</v>
      </c>
      <c r="P5" t="s">
        <v>40</v>
      </c>
      <c r="Q5">
        <f t="shared" ref="Q5" si="1">AVERAGE(Q2:Q4)</f>
        <v>32.699999999999996</v>
      </c>
      <c r="R5">
        <f t="shared" ref="R5" si="2">AVERAGE(R2:R4)</f>
        <v>17.333333333333332</v>
      </c>
      <c r="S5">
        <f t="shared" ref="S5" si="3">AVERAGE(S2:S4)</f>
        <v>14.496666666666668</v>
      </c>
      <c r="T5">
        <f>AVERAGE(T2:T4)</f>
        <v>6.7399999999999993</v>
      </c>
      <c r="U5">
        <f t="shared" ref="U5" si="4">AVERAGE(U2:U4)</f>
        <v>12.649999999999999</v>
      </c>
      <c r="W5" s="2"/>
      <c r="X5" s="2"/>
      <c r="Y5" s="2"/>
      <c r="Z5" s="2"/>
      <c r="AA5" s="2"/>
      <c r="AB5" s="2"/>
      <c r="AC5" s="2"/>
      <c r="AD5" s="2"/>
      <c r="AG5" s="2"/>
      <c r="AH5" s="2"/>
      <c r="AI5" s="2"/>
      <c r="AJ5" s="2"/>
    </row>
    <row r="6" spans="1:38">
      <c r="A6" t="s">
        <v>31</v>
      </c>
      <c r="B6">
        <v>0</v>
      </c>
      <c r="C6">
        <v>0</v>
      </c>
      <c r="D6" t="s">
        <v>6</v>
      </c>
      <c r="E6" t="s">
        <v>15</v>
      </c>
      <c r="F6" s="3" t="s">
        <v>52</v>
      </c>
      <c r="G6" s="3"/>
      <c r="I6" t="s">
        <v>50</v>
      </c>
      <c r="J6">
        <f>STDEV(J2:J4)/SQRT(3)</f>
        <v>1.541827919494694</v>
      </c>
      <c r="K6">
        <f t="shared" ref="K6:N6" si="5">STDEV(K2:K4)/SQRT(3)</f>
        <v>1.8230011885167086</v>
      </c>
      <c r="L6">
        <f t="shared" si="5"/>
        <v>4.9536866181775263</v>
      </c>
      <c r="M6">
        <f t="shared" si="5"/>
        <v>4.0842515974301969</v>
      </c>
      <c r="N6">
        <f t="shared" si="5"/>
        <v>0.44907311951024914</v>
      </c>
      <c r="O6" s="3"/>
      <c r="P6" t="s">
        <v>50</v>
      </c>
      <c r="Q6">
        <f>STDEV(Q2:Q4)/SQRT(3)</f>
        <v>1.8230011885167086</v>
      </c>
      <c r="R6">
        <f>STDEV(R2:R4)/SQRT(3)</f>
        <v>4.0842515974301969</v>
      </c>
      <c r="S6">
        <f t="shared" ref="S6:U6" si="6">STDEV(S2:S4)/SQRT(3)</f>
        <v>4.9536866181775263</v>
      </c>
      <c r="T6">
        <f>STDEV(T2:T4)/SQRT(3)</f>
        <v>1.541827919494694</v>
      </c>
      <c r="U6">
        <f t="shared" si="6"/>
        <v>0.44907311951024914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>
      <c r="A7" t="s">
        <v>31</v>
      </c>
      <c r="B7">
        <v>0</v>
      </c>
      <c r="C7">
        <v>0</v>
      </c>
      <c r="D7" t="s">
        <v>11</v>
      </c>
      <c r="E7" t="s">
        <v>15</v>
      </c>
      <c r="F7" s="3" t="s">
        <v>52</v>
      </c>
      <c r="G7" s="3"/>
    </row>
    <row r="8" spans="1:38">
      <c r="A8" t="s">
        <v>31</v>
      </c>
      <c r="B8">
        <v>0</v>
      </c>
      <c r="C8">
        <v>0</v>
      </c>
      <c r="D8" t="s">
        <v>12</v>
      </c>
      <c r="E8" t="s">
        <v>15</v>
      </c>
      <c r="F8" s="3" t="s">
        <v>52</v>
      </c>
      <c r="G8" s="3"/>
    </row>
    <row r="9" spans="1:38">
      <c r="A9" t="s">
        <v>31</v>
      </c>
      <c r="B9">
        <v>0</v>
      </c>
      <c r="C9">
        <v>0</v>
      </c>
      <c r="D9" t="s">
        <v>13</v>
      </c>
      <c r="E9" t="s">
        <v>15</v>
      </c>
      <c r="F9" s="3" t="s">
        <v>52</v>
      </c>
      <c r="G9" s="3"/>
    </row>
    <row r="10" spans="1:38">
      <c r="A10" t="s">
        <v>31</v>
      </c>
      <c r="B10">
        <v>5.07</v>
      </c>
      <c r="C10">
        <v>1298</v>
      </c>
      <c r="D10" t="s">
        <v>6</v>
      </c>
      <c r="E10" t="s">
        <v>7</v>
      </c>
      <c r="F10" s="3" t="s">
        <v>53</v>
      </c>
      <c r="G10" s="3"/>
    </row>
    <row r="11" spans="1:38">
      <c r="A11" t="s">
        <v>31</v>
      </c>
      <c r="B11">
        <v>30.4</v>
      </c>
      <c r="C11">
        <v>9613</v>
      </c>
      <c r="D11" t="s">
        <v>11</v>
      </c>
      <c r="E11" t="s">
        <v>7</v>
      </c>
      <c r="F11" s="3" t="s">
        <v>53</v>
      </c>
      <c r="G11" s="3"/>
    </row>
    <row r="12" spans="1:38">
      <c r="A12" t="s">
        <v>31</v>
      </c>
      <c r="B12">
        <v>9.3000000000000007</v>
      </c>
      <c r="C12">
        <v>2509</v>
      </c>
      <c r="D12" t="s">
        <v>12</v>
      </c>
      <c r="E12" t="s">
        <v>7</v>
      </c>
      <c r="F12" s="3" t="s">
        <v>53</v>
      </c>
      <c r="G12" s="3"/>
    </row>
    <row r="13" spans="1:38">
      <c r="A13" t="s">
        <v>31</v>
      </c>
      <c r="B13">
        <v>13.1</v>
      </c>
      <c r="C13">
        <v>2952</v>
      </c>
      <c r="D13" t="s">
        <v>13</v>
      </c>
      <c r="E13" t="s">
        <v>7</v>
      </c>
      <c r="F13" s="3" t="s">
        <v>53</v>
      </c>
      <c r="G13" s="3"/>
    </row>
    <row r="14" spans="1:38">
      <c r="A14" t="s">
        <v>31</v>
      </c>
      <c r="B14">
        <v>12.1</v>
      </c>
      <c r="C14">
        <v>3233</v>
      </c>
      <c r="D14" t="s">
        <v>14</v>
      </c>
      <c r="E14" t="s">
        <v>7</v>
      </c>
      <c r="F14" s="3" t="s">
        <v>53</v>
      </c>
      <c r="G14" s="3"/>
    </row>
    <row r="15" spans="1:38">
      <c r="A15" t="s">
        <v>31</v>
      </c>
      <c r="B15">
        <v>5.33</v>
      </c>
      <c r="C15">
        <v>1359</v>
      </c>
      <c r="D15" t="s">
        <v>6</v>
      </c>
      <c r="E15" t="s">
        <v>7</v>
      </c>
      <c r="F15" s="3" t="s">
        <v>54</v>
      </c>
      <c r="G15" s="3"/>
    </row>
    <row r="16" spans="1:38">
      <c r="A16" t="s">
        <v>31</v>
      </c>
      <c r="B16">
        <v>31.4</v>
      </c>
      <c r="C16">
        <v>9790</v>
      </c>
      <c r="D16" t="s">
        <v>11</v>
      </c>
      <c r="E16" t="s">
        <v>7</v>
      </c>
      <c r="F16" s="3" t="s">
        <v>54</v>
      </c>
      <c r="G16" s="3"/>
    </row>
    <row r="17" spans="1:7">
      <c r="A17" t="s">
        <v>31</v>
      </c>
      <c r="B17">
        <v>9.7899999999999991</v>
      </c>
      <c r="C17">
        <v>2684</v>
      </c>
      <c r="D17" t="s">
        <v>12</v>
      </c>
      <c r="E17" t="s">
        <v>7</v>
      </c>
      <c r="F17" s="3" t="s">
        <v>54</v>
      </c>
      <c r="G17" s="3"/>
    </row>
    <row r="18" spans="1:7">
      <c r="A18" t="s">
        <v>31</v>
      </c>
      <c r="B18">
        <v>13.4</v>
      </c>
      <c r="C18">
        <v>3157</v>
      </c>
      <c r="D18" t="s">
        <v>13</v>
      </c>
      <c r="E18" t="s">
        <v>7</v>
      </c>
      <c r="F18" s="3" t="s">
        <v>54</v>
      </c>
      <c r="G18" s="3"/>
    </row>
    <row r="19" spans="1:7">
      <c r="A19" t="s">
        <v>31</v>
      </c>
      <c r="B19">
        <v>13.2</v>
      </c>
      <c r="C19">
        <v>3721</v>
      </c>
      <c r="D19" t="s">
        <v>14</v>
      </c>
      <c r="E19" t="s">
        <v>7</v>
      </c>
      <c r="F19" s="3" t="s">
        <v>54</v>
      </c>
      <c r="G19" s="3"/>
    </row>
    <row r="20" spans="1:7">
      <c r="A20" t="s">
        <v>31</v>
      </c>
      <c r="B20">
        <v>3.9399999999999999E-3</v>
      </c>
      <c r="C20">
        <v>1</v>
      </c>
      <c r="D20" t="s">
        <v>6</v>
      </c>
      <c r="E20" t="s">
        <v>15</v>
      </c>
      <c r="G20" s="3"/>
    </row>
    <row r="21" spans="1:7">
      <c r="A21" t="s">
        <v>31</v>
      </c>
      <c r="B21">
        <v>0</v>
      </c>
      <c r="C21">
        <v>0</v>
      </c>
      <c r="D21" t="s">
        <v>11</v>
      </c>
      <c r="E21" t="s">
        <v>15</v>
      </c>
      <c r="G21" s="3"/>
    </row>
    <row r="22" spans="1:7">
      <c r="A22" t="s">
        <v>31</v>
      </c>
      <c r="B22">
        <v>0</v>
      </c>
      <c r="C22">
        <v>0</v>
      </c>
      <c r="D22" t="s">
        <v>12</v>
      </c>
      <c r="E22" t="s">
        <v>15</v>
      </c>
      <c r="G22" s="3"/>
    </row>
    <row r="23" spans="1:7">
      <c r="A23" t="s">
        <v>31</v>
      </c>
      <c r="B23">
        <v>0</v>
      </c>
      <c r="C23">
        <v>0</v>
      </c>
      <c r="D23" t="s">
        <v>13</v>
      </c>
      <c r="E23" t="s">
        <v>15</v>
      </c>
      <c r="G23" s="3"/>
    </row>
    <row r="24" spans="1:7">
      <c r="A24" t="s">
        <v>31</v>
      </c>
      <c r="B24">
        <v>0</v>
      </c>
      <c r="C24">
        <v>0</v>
      </c>
      <c r="D24" t="s">
        <v>14</v>
      </c>
      <c r="E24" t="s">
        <v>15</v>
      </c>
      <c r="G24" s="3"/>
    </row>
    <row r="25" spans="1:7">
      <c r="G25" s="3"/>
    </row>
    <row r="26" spans="1:7">
      <c r="G26" s="3"/>
    </row>
    <row r="27" spans="1:7">
      <c r="G27" s="3"/>
    </row>
    <row r="28" spans="1:7">
      <c r="G28" s="3"/>
    </row>
    <row r="29" spans="1:7">
      <c r="G29" s="3"/>
    </row>
  </sheetData>
  <sortState ref="A2:F29">
    <sortCondition ref="D2:D29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H6" sqref="H6"/>
    </sheetView>
  </sheetViews>
  <sheetFormatPr baseColWidth="10" defaultRowHeight="12" x14ac:dyDescent="0"/>
  <cols>
    <col min="1" max="1" width="30.1640625" bestFit="1" customWidth="1"/>
    <col min="2" max="2" width="21.1640625" bestFit="1" customWidth="1"/>
    <col min="3" max="3" width="25.1640625" bestFit="1" customWidth="1"/>
    <col min="4" max="4" width="27.1640625" bestFit="1" customWidth="1"/>
    <col min="5" max="5" width="25.1640625" bestFit="1" customWidth="1"/>
  </cols>
  <sheetData>
    <row r="1" spans="1:5" ht="15">
      <c r="A1" s="5" t="s">
        <v>55</v>
      </c>
      <c r="B1" s="4" t="s">
        <v>56</v>
      </c>
      <c r="C1" s="4" t="s">
        <v>56</v>
      </c>
      <c r="D1" s="4" t="s">
        <v>56</v>
      </c>
      <c r="E1" s="4" t="s">
        <v>100</v>
      </c>
    </row>
    <row r="2" spans="1:5" ht="15">
      <c r="A2" s="5"/>
      <c r="B2" s="4"/>
      <c r="C2" s="4"/>
      <c r="D2" s="4"/>
      <c r="E2" s="4"/>
    </row>
    <row r="3" spans="1:5" ht="15">
      <c r="A3" s="5" t="s">
        <v>57</v>
      </c>
      <c r="B3" s="4" t="s">
        <v>12</v>
      </c>
      <c r="C3" s="4" t="s">
        <v>13</v>
      </c>
      <c r="D3" s="4" t="s">
        <v>14</v>
      </c>
      <c r="E3" s="4" t="s">
        <v>13</v>
      </c>
    </row>
    <row r="4" spans="1:5" ht="15">
      <c r="A4" s="5" t="s">
        <v>58</v>
      </c>
      <c r="B4" s="4" t="s">
        <v>58</v>
      </c>
      <c r="C4" s="4" t="s">
        <v>58</v>
      </c>
      <c r="D4" s="4" t="s">
        <v>58</v>
      </c>
      <c r="E4" s="4" t="s">
        <v>58</v>
      </c>
    </row>
    <row r="5" spans="1:5" ht="15">
      <c r="A5" s="5" t="s">
        <v>59</v>
      </c>
      <c r="B5" s="4" t="s">
        <v>11</v>
      </c>
      <c r="C5" s="4" t="s">
        <v>11</v>
      </c>
      <c r="D5" s="4" t="s">
        <v>11</v>
      </c>
      <c r="E5" s="4" t="s">
        <v>12</v>
      </c>
    </row>
    <row r="6" spans="1:5" ht="15">
      <c r="A6" s="5"/>
      <c r="B6" s="4"/>
      <c r="C6" s="4"/>
      <c r="D6" s="4"/>
      <c r="E6" s="4"/>
    </row>
    <row r="7" spans="1:5" ht="15">
      <c r="A7" s="5" t="s">
        <v>60</v>
      </c>
      <c r="B7" s="4"/>
      <c r="C7" s="4"/>
      <c r="D7" s="4"/>
      <c r="E7" s="4"/>
    </row>
    <row r="8" spans="1:5" ht="15">
      <c r="A8" s="5" t="s">
        <v>61</v>
      </c>
      <c r="B8" s="4">
        <v>2.6100000000000002E-2</v>
      </c>
      <c r="C8" s="4">
        <v>2.64E-2</v>
      </c>
      <c r="D8" s="4">
        <v>3.5000000000000001E-3</v>
      </c>
      <c r="E8" s="4">
        <v>0.68140000000000001</v>
      </c>
    </row>
    <row r="9" spans="1:5" ht="15">
      <c r="A9" s="5" t="s">
        <v>62</v>
      </c>
      <c r="B9" s="4" t="s">
        <v>63</v>
      </c>
      <c r="C9" s="4" t="s">
        <v>63</v>
      </c>
      <c r="D9" s="4" t="s">
        <v>90</v>
      </c>
      <c r="E9" s="4" t="s">
        <v>83</v>
      </c>
    </row>
    <row r="10" spans="1:5" ht="15">
      <c r="A10" s="5" t="s">
        <v>64</v>
      </c>
      <c r="B10" s="4" t="s">
        <v>65</v>
      </c>
      <c r="C10" s="4" t="s">
        <v>65</v>
      </c>
      <c r="D10" s="4" t="s">
        <v>65</v>
      </c>
      <c r="E10" s="4" t="s">
        <v>84</v>
      </c>
    </row>
    <row r="11" spans="1:5" ht="15">
      <c r="A11" s="5" t="s">
        <v>66</v>
      </c>
      <c r="B11" s="4" t="s">
        <v>67</v>
      </c>
      <c r="C11" s="4" t="s">
        <v>67</v>
      </c>
      <c r="D11" s="4" t="s">
        <v>67</v>
      </c>
      <c r="E11" s="4" t="s">
        <v>67</v>
      </c>
    </row>
    <row r="12" spans="1:5" ht="15">
      <c r="A12" s="5" t="s">
        <v>68</v>
      </c>
      <c r="B12" s="4" t="s">
        <v>69</v>
      </c>
      <c r="C12" s="4" t="s">
        <v>85</v>
      </c>
      <c r="D12" s="4" t="s">
        <v>91</v>
      </c>
      <c r="E12" s="4" t="s">
        <v>101</v>
      </c>
    </row>
    <row r="13" spans="1:5" ht="15">
      <c r="A13" s="5"/>
      <c r="B13" s="4"/>
      <c r="C13" s="4"/>
      <c r="D13" s="4"/>
      <c r="E13" s="4"/>
    </row>
    <row r="14" spans="1:5" ht="15">
      <c r="A14" s="5" t="s">
        <v>70</v>
      </c>
      <c r="B14" s="4"/>
      <c r="C14" s="4"/>
      <c r="D14" s="4"/>
      <c r="E14" s="4"/>
    </row>
    <row r="15" spans="1:5" ht="15">
      <c r="A15" s="5" t="s">
        <v>71</v>
      </c>
      <c r="B15" s="4" t="s">
        <v>72</v>
      </c>
      <c r="C15" s="4" t="s">
        <v>72</v>
      </c>
      <c r="D15" s="4" t="s">
        <v>72</v>
      </c>
      <c r="E15" s="4" t="s">
        <v>74</v>
      </c>
    </row>
    <row r="16" spans="1:5" ht="15">
      <c r="A16" s="5" t="s">
        <v>73</v>
      </c>
      <c r="B16" s="4" t="s">
        <v>74</v>
      </c>
      <c r="C16" s="4" t="s">
        <v>86</v>
      </c>
      <c r="D16" s="4" t="s">
        <v>92</v>
      </c>
      <c r="E16" s="4" t="s">
        <v>86</v>
      </c>
    </row>
    <row r="17" spans="1:5" ht="15">
      <c r="A17" s="5" t="s">
        <v>75</v>
      </c>
      <c r="B17" s="4" t="s">
        <v>76</v>
      </c>
      <c r="C17" s="4" t="s">
        <v>87</v>
      </c>
      <c r="D17" s="4" t="s">
        <v>93</v>
      </c>
      <c r="E17" s="4" t="s">
        <v>102</v>
      </c>
    </row>
    <row r="18" spans="1:5" ht="15">
      <c r="A18" s="5" t="s">
        <v>77</v>
      </c>
      <c r="B18" s="4" t="s">
        <v>78</v>
      </c>
      <c r="C18" s="4" t="s">
        <v>88</v>
      </c>
      <c r="D18" s="4" t="s">
        <v>94</v>
      </c>
      <c r="E18" s="4" t="s">
        <v>103</v>
      </c>
    </row>
    <row r="19" spans="1:5" ht="15">
      <c r="A19" s="5" t="s">
        <v>79</v>
      </c>
      <c r="B19" s="4">
        <v>0.74829999999999997</v>
      </c>
      <c r="C19" s="4">
        <v>0.74690000000000001</v>
      </c>
      <c r="D19" s="4">
        <v>0.95920000000000005</v>
      </c>
      <c r="E19" s="4">
        <v>4.6530000000000002E-2</v>
      </c>
    </row>
    <row r="20" spans="1:5" ht="15">
      <c r="A20" s="5"/>
      <c r="B20" s="4"/>
      <c r="C20" s="4"/>
      <c r="E20" s="4"/>
    </row>
    <row r="21" spans="1:5" ht="15">
      <c r="A21" s="5" t="s">
        <v>80</v>
      </c>
      <c r="B21" s="4"/>
      <c r="C21" s="4"/>
      <c r="E21" s="4"/>
    </row>
    <row r="22" spans="1:5" ht="15">
      <c r="A22" s="5" t="s">
        <v>81</v>
      </c>
      <c r="B22" s="4" t="s">
        <v>82</v>
      </c>
      <c r="C22" s="4" t="s">
        <v>89</v>
      </c>
      <c r="E22" s="4" t="s">
        <v>104</v>
      </c>
    </row>
    <row r="23" spans="1:5" ht="15">
      <c r="A23" s="5" t="s">
        <v>61</v>
      </c>
      <c r="B23" s="4">
        <v>0.23860000000000001</v>
      </c>
      <c r="C23" s="4">
        <v>0.33229999999999998</v>
      </c>
      <c r="E23" s="4">
        <v>0.80940000000000001</v>
      </c>
    </row>
    <row r="24" spans="1:5" ht="15">
      <c r="A24" s="5" t="s">
        <v>62</v>
      </c>
      <c r="B24" s="4" t="s">
        <v>83</v>
      </c>
      <c r="C24" s="4" t="s">
        <v>83</v>
      </c>
      <c r="E24" s="4" t="s">
        <v>83</v>
      </c>
    </row>
    <row r="25" spans="1:5" ht="15">
      <c r="A25" s="5" t="s">
        <v>64</v>
      </c>
      <c r="B25" s="4" t="s">
        <v>84</v>
      </c>
      <c r="C25" s="4" t="s">
        <v>84</v>
      </c>
      <c r="E25" s="4" t="s">
        <v>84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2019-11-21 Rep 1</vt:lpstr>
      <vt:lpstr>2019-11-22 Rep 2 and 3</vt:lpstr>
      <vt:lpstr>compiled</vt:lpstr>
      <vt:lpstr>unpaired t test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Mable</cp:lastModifiedBy>
  <dcterms:created xsi:type="dcterms:W3CDTF">2019-11-26T07:29:43Z</dcterms:created>
  <dcterms:modified xsi:type="dcterms:W3CDTF">2019-12-16T06:47:41Z</dcterms:modified>
</cp:coreProperties>
</file>